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drouet\Desktop\"/>
    </mc:Choice>
  </mc:AlternateContent>
  <xr:revisionPtr revIDLastSave="0" documentId="8_{6FBF1DD4-FA9C-46CF-8EA6-E61BC3CF6A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CORRESPONDCHANTS">Feuil2!$B$3:$C$11</definedName>
    <definedName name="_xlnm.Print_Area" localSheetId="0">Feuil1!$A$1:$M$106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0" i="1" l="1"/>
  <c r="K10" i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</calcChain>
</file>

<file path=xl/sharedStrings.xml><?xml version="1.0" encoding="utf-8"?>
<sst xmlns="http://schemas.openxmlformats.org/spreadsheetml/2006/main" count="78" uniqueCount="62">
  <si>
    <t>A</t>
  </si>
  <si>
    <t>E</t>
  </si>
  <si>
    <t>I</t>
  </si>
  <si>
    <t>Materiel</t>
  </si>
  <si>
    <t>Combinaison de chants</t>
  </si>
  <si>
    <t>B</t>
  </si>
  <si>
    <t>C</t>
  </si>
  <si>
    <t>épaisseur</t>
  </si>
  <si>
    <t>Chant 0.6 Bois</t>
  </si>
  <si>
    <t>Qté</t>
  </si>
  <si>
    <t>Longueur Brut</t>
  </si>
  <si>
    <t>Largeur Brut</t>
  </si>
  <si>
    <t>DATE</t>
  </si>
  <si>
    <t>NOM CLIENT</t>
  </si>
  <si>
    <t>REFERENCE</t>
  </si>
  <si>
    <t>COMMANDE</t>
  </si>
  <si>
    <t>DEVIS</t>
  </si>
  <si>
    <t>ENLEVEMENT</t>
  </si>
  <si>
    <t>LIVRAISON</t>
  </si>
  <si>
    <t>D</t>
  </si>
  <si>
    <t>F</t>
  </si>
  <si>
    <t>G</t>
  </si>
  <si>
    <t>H</t>
  </si>
  <si>
    <t>Chant 2 mm Blanc px 19 mm</t>
  </si>
  <si>
    <t>Chant 2 mm Blanc autre EP</t>
  </si>
  <si>
    <t>Chant 2 mm Couleur px 19 mm</t>
  </si>
  <si>
    <t>Chant 2 mm Couleur autre EP</t>
  </si>
  <si>
    <t>Chant 0.8 mm Blanc px 19 mm</t>
  </si>
  <si>
    <t>Chant 0.8 mm Blanc autre EP</t>
  </si>
  <si>
    <t>Chant 0.8 mm Couleur px 19 mm</t>
  </si>
  <si>
    <t>Chant 0.8 mm Couleur autre EP</t>
  </si>
  <si>
    <t xml:space="preserve">Attention, en dehors de ces colonnes merci de rédiger un deuxième tableur </t>
  </si>
  <si>
    <r>
      <t xml:space="preserve">                   </t>
    </r>
    <r>
      <rPr>
        <b/>
        <sz val="18"/>
        <color rgb="FFFF0000"/>
        <rFont val="Calibri"/>
        <family val="2"/>
        <scheme val="minor"/>
      </rPr>
      <t>Contact atelier</t>
    </r>
    <r>
      <rPr>
        <b/>
        <sz val="18"/>
        <color theme="1"/>
        <rFont val="Calibri"/>
        <family val="2"/>
        <scheme val="minor"/>
      </rPr>
      <t xml:space="preserve"> : batidoc.atelierpanneaux@cdenegoce.com  /  02-41-34-80-73</t>
    </r>
  </si>
  <si>
    <r>
      <t xml:space="preserve">FICHE ATELIER USINAGE PANNEAUX  </t>
    </r>
    <r>
      <rPr>
        <b/>
        <sz val="16"/>
        <color theme="1"/>
        <rFont val="Calibri"/>
        <family val="2"/>
        <scheme val="minor"/>
      </rPr>
      <t>Version 09-2023</t>
    </r>
  </si>
  <si>
    <t>J</t>
  </si>
  <si>
    <t>Epaisseur panneaux</t>
  </si>
  <si>
    <t>Epaisseur Chant</t>
  </si>
  <si>
    <t>Bois véritable</t>
  </si>
  <si>
    <t>Quart de rond</t>
  </si>
  <si>
    <t>8 à 38 mm</t>
  </si>
  <si>
    <t>16 à 19 mm</t>
  </si>
  <si>
    <t>1 Face</t>
  </si>
  <si>
    <t>2 Faces</t>
  </si>
  <si>
    <t>Blanc</t>
  </si>
  <si>
    <t xml:space="preserve">Pfleiderer </t>
  </si>
  <si>
    <t>craft MDF</t>
  </si>
  <si>
    <t>Blanc, Primeboard, Noir SD</t>
  </si>
  <si>
    <t>PLACAGE CHANT THERMOFUSIBLE</t>
  </si>
  <si>
    <t>Placage chants</t>
  </si>
  <si>
    <t>Designation des Pièces /                                    Percages 1Face ou 2Faces</t>
  </si>
  <si>
    <t>Largeur</t>
  </si>
  <si>
    <t>Envoyer un mail</t>
  </si>
  <si>
    <t>Longueur                       ( MM )</t>
  </si>
  <si>
    <t>Largeur                         ( MM )</t>
  </si>
  <si>
    <t>Matière</t>
  </si>
  <si>
    <t>Longueur</t>
  </si>
  <si>
    <t>Pfleiderer</t>
  </si>
  <si>
    <t>Sur commande</t>
  </si>
  <si>
    <t>En stock</t>
  </si>
  <si>
    <t>Technique</t>
  </si>
  <si>
    <t xml:space="preserve">PLACAGE CHANT                      AIR CHAUD </t>
  </si>
  <si>
    <r>
      <t xml:space="preserve">USINAGES </t>
    </r>
    <r>
      <rPr>
        <b/>
        <sz val="11"/>
        <color rgb="FFFF0000"/>
        <rFont val="Calibri"/>
        <family val="2"/>
        <scheme val="minor"/>
      </rPr>
      <t>Joindre plans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</si>
</sst>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DE6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 applyProtection="1">
      <protection locked="0"/>
    </xf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NumberForma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6" xfId="0" applyNumberFormat="1" applyBorder="1" applyAlignment="1" applyProtection="1">
      <alignment horizontal="center"/>
    </xf>
    <xf numFmtId="0" fontId="0" fillId="0" borderId="9" xfId="0" applyNumberFormat="1" applyBorder="1" applyAlignment="1" applyProtection="1">
      <alignment horizontal="center"/>
    </xf>
    <xf numFmtId="0" fontId="0" fillId="0" borderId="12" xfId="0" applyNumberFormat="1" applyBorder="1" applyAlignment="1" applyProtection="1">
      <alignment horizontal="center"/>
    </xf>
    <xf numFmtId="0" fontId="0" fillId="2" borderId="17" xfId="0" applyFill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0" borderId="5" xfId="0" applyNumberFormat="1" applyBorder="1" applyAlignment="1" applyProtection="1">
      <alignment horizontal="center"/>
    </xf>
    <xf numFmtId="0" fontId="0" fillId="0" borderId="13" xfId="0" applyNumberFormat="1" applyBorder="1" applyAlignment="1" applyProtection="1">
      <alignment horizontal="center"/>
    </xf>
    <xf numFmtId="0" fontId="6" fillId="6" borderId="0" xfId="0" applyNumberFormat="1" applyFont="1" applyFill="1" applyBorder="1" applyAlignment="1" applyProtection="1">
      <alignment vertical="top"/>
      <protection locked="0"/>
    </xf>
    <xf numFmtId="0" fontId="0" fillId="6" borderId="6" xfId="0" applyFill="1" applyBorder="1" applyAlignment="1" applyProtection="1">
      <alignment vertical="center"/>
      <protection locked="0"/>
    </xf>
    <xf numFmtId="0" fontId="0" fillId="6" borderId="4" xfId="0" applyFill="1" applyBorder="1" applyAlignment="1" applyProtection="1">
      <alignment vertical="center"/>
      <protection locked="0"/>
    </xf>
    <xf numFmtId="0" fontId="0" fillId="6" borderId="3" xfId="0" applyNumberFormat="1" applyFill="1" applyBorder="1" applyAlignment="1" applyProtection="1"/>
    <xf numFmtId="0" fontId="0" fillId="0" borderId="1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7" fillId="6" borderId="5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1" applyFont="1" applyAlignment="1" applyProtection="1">
      <alignment horizontal="center" vertical="center" wrapText="1"/>
      <protection locked="0"/>
    </xf>
    <xf numFmtId="0" fontId="0" fillId="6" borderId="12" xfId="0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2" fillId="5" borderId="7" xfId="0" applyFont="1" applyFill="1" applyBorder="1" applyAlignment="1" applyProtection="1">
      <alignment horizontal="center"/>
      <protection locked="0"/>
    </xf>
    <xf numFmtId="0" fontId="0" fillId="7" borderId="1" xfId="0" applyFont="1" applyFill="1" applyBorder="1" applyAlignment="1">
      <alignment horizontal="center" vertical="center"/>
    </xf>
    <xf numFmtId="0" fontId="1" fillId="9" borderId="8" xfId="0" applyFont="1" applyFill="1" applyBorder="1" applyAlignment="1" applyProtection="1">
      <alignment horizontal="center" vertical="center" wrapText="1"/>
      <protection locked="0"/>
    </xf>
    <xf numFmtId="0" fontId="1" fillId="9" borderId="9" xfId="0" applyFont="1" applyFill="1" applyBorder="1" applyAlignment="1" applyProtection="1">
      <alignment horizontal="center" vertical="center" wrapText="1"/>
      <protection locked="0"/>
    </xf>
    <xf numFmtId="0" fontId="1" fillId="9" borderId="8" xfId="0" applyFont="1" applyFill="1" applyBorder="1" applyAlignment="1" applyProtection="1">
      <alignment horizontal="center" vertical="center"/>
      <protection locked="0"/>
    </xf>
    <xf numFmtId="0" fontId="1" fillId="9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5" borderId="10" xfId="0" applyFont="1" applyFill="1" applyBorder="1" applyAlignment="1" applyProtection="1">
      <alignment horizontal="center" vertical="center" wrapText="1"/>
    </xf>
    <xf numFmtId="0" fontId="1" fillId="5" borderId="11" xfId="0" applyFont="1" applyFill="1" applyBorder="1" applyAlignment="1" applyProtection="1">
      <alignment horizontal="center" vertical="center" wrapText="1"/>
    </xf>
    <xf numFmtId="0" fontId="1" fillId="5" borderId="8" xfId="0" applyFont="1" applyFill="1" applyBorder="1" applyAlignment="1" applyProtection="1">
      <alignment horizontal="center" vertical="center" wrapText="1"/>
    </xf>
    <xf numFmtId="0" fontId="1" fillId="5" borderId="9" xfId="0" applyFont="1" applyFill="1" applyBorder="1" applyAlignment="1" applyProtection="1">
      <alignment horizontal="center" vertical="center" wrapText="1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0" fontId="1" fillId="5" borderId="25" xfId="0" applyFont="1" applyFill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0" fillId="4" borderId="1" xfId="0" applyFill="1" applyBorder="1" applyAlignment="1"/>
    <xf numFmtId="0" fontId="0" fillId="0" borderId="1" xfId="0" applyBorder="1" applyAlignment="1" applyProtection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17">
    <dxf>
      <numFmt numFmtId="0" formatCode="General"/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  <protection locked="1" hidden="0"/>
    </dxf>
    <dxf>
      <alignment horizontal="center" textRotation="0" wrapText="0" indent="0" justifyLastLine="0" shrinkToFit="0" readingOrder="0"/>
      <protection locked="0" hidden="0"/>
    </dxf>
    <dxf>
      <numFmt numFmtId="0" formatCode="General"/>
      <alignment horizont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1" hidden="0"/>
    </dxf>
    <dxf>
      <alignment horizontal="center" textRotation="0" wrapText="0" indent="0" justifyLastLine="0" shrinkToFit="0" readingOrder="0"/>
      <protection locked="0" hidden="0"/>
    </dxf>
    <dxf>
      <numFmt numFmtId="0" formatCode="General"/>
      <alignment horizont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  <protection locked="0" hidden="0"/>
    </dxf>
    <dxf>
      <numFmt numFmtId="0" formatCode="General"/>
      <fill>
        <patternFill patternType="solid">
          <fgColor indexed="64"/>
          <bgColor rgb="FF5A9AD4"/>
        </patternFill>
      </fill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vertical/>
      </border>
      <protection locked="0" hidden="0"/>
    </dxf>
    <dxf>
      <alignment horizontal="center" vertical="center" textRotation="0" wrapText="0" indent="0" justifyLastLine="0" shrinkToFit="0" readingOrder="0"/>
      <border diagonalUp="0" diagonalDown="0">
        <right style="medium">
          <color indexed="64"/>
        </right>
        <vertical/>
      </border>
      <protection locked="0" hidden="0"/>
    </dxf>
    <dxf>
      <alignment horizontal="center" textRotation="0" wrapText="0" indent="0" justifyLastLine="0" shrinkToFit="0" readingOrder="0"/>
      <protection locked="0" hidden="0"/>
    </dxf>
    <dxf>
      <alignment horizont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00DE64"/>
      <color rgb="FF3078BA"/>
      <color rgb="FF2C6EAA"/>
      <color rgb="FF5A9AD4"/>
      <color rgb="FF4C91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89321</xdr:colOff>
      <xdr:row>1</xdr:row>
      <xdr:rowOff>42332</xdr:rowOff>
    </xdr:from>
    <xdr:to>
      <xdr:col>2</xdr:col>
      <xdr:colOff>401979</xdr:colOff>
      <xdr:row>1</xdr:row>
      <xdr:rowOff>939051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21" y="486832"/>
          <a:ext cx="3286575" cy="896719"/>
        </a:xfrm>
        <a:prstGeom prst="rect">
          <a:avLst/>
        </a:prstGeom>
      </xdr:spPr>
    </xdr:pic>
    <xdr:clientData/>
  </xdr:twoCellAnchor>
  <xdr:twoCellAnchor editAs="oneCell">
    <xdr:from>
      <xdr:col>9</xdr:col>
      <xdr:colOff>433917</xdr:colOff>
      <xdr:row>6</xdr:row>
      <xdr:rowOff>476250</xdr:rowOff>
    </xdr:from>
    <xdr:to>
      <xdr:col>13</xdr:col>
      <xdr:colOff>5628</xdr:colOff>
      <xdr:row>6</xdr:row>
      <xdr:rowOff>2262187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A9D252CA-666B-4993-991F-CD7F51DD3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49417" y="2868083"/>
          <a:ext cx="2725544" cy="1785937"/>
        </a:xfrm>
        <a:prstGeom prst="rect">
          <a:avLst/>
        </a:prstGeom>
      </xdr:spPr>
    </xdr:pic>
    <xdr:clientData/>
  </xdr:twoCellAnchor>
  <xdr:twoCellAnchor>
    <xdr:from>
      <xdr:col>10</xdr:col>
      <xdr:colOff>20108</xdr:colOff>
      <xdr:row>7</xdr:row>
      <xdr:rowOff>9524</xdr:rowOff>
    </xdr:from>
    <xdr:to>
      <xdr:col>12</xdr:col>
      <xdr:colOff>1077525</xdr:colOff>
      <xdr:row>104</xdr:row>
      <xdr:rowOff>304799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58FDC44-C580-487D-9032-7BB7AAC5D4DE}"/>
            </a:ext>
          </a:extLst>
        </xdr:cNvPr>
        <xdr:cNvSpPr txBox="1"/>
      </xdr:nvSpPr>
      <xdr:spPr>
        <a:xfrm>
          <a:off x="10264775" y="5269441"/>
          <a:ext cx="2592000" cy="309446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 b="1" u="sng">
              <a:solidFill>
                <a:sysClr val="windowText" lastClr="000000"/>
              </a:solidFill>
            </a:rPr>
            <a:t>Annotation</a:t>
          </a:r>
        </a:p>
      </xdr:txBody>
    </xdr:sp>
    <xdr:clientData/>
  </xdr:twoCellAnchor>
  <xdr:twoCellAnchor editAs="oneCell">
    <xdr:from>
      <xdr:col>0</xdr:col>
      <xdr:colOff>0</xdr:colOff>
      <xdr:row>4</xdr:row>
      <xdr:rowOff>253999</xdr:rowOff>
    </xdr:from>
    <xdr:to>
      <xdr:col>9</xdr:col>
      <xdr:colOff>349250</xdr:colOff>
      <xdr:row>6</xdr:row>
      <xdr:rowOff>2867917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696654A-B3B1-4553-93B0-9F0EE9D5C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222499"/>
          <a:ext cx="9958917" cy="3037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39290</xdr:colOff>
      <xdr:row>0</xdr:row>
      <xdr:rowOff>178594</xdr:rowOff>
    </xdr:from>
    <xdr:to>
      <xdr:col>6</xdr:col>
      <xdr:colOff>952500</xdr:colOff>
      <xdr:row>12</xdr:row>
      <xdr:rowOff>17859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22DE8F9-96DC-43AB-A8F3-2D48E098254F}"/>
            </a:ext>
          </a:extLst>
        </xdr:cNvPr>
        <xdr:cNvSpPr/>
      </xdr:nvSpPr>
      <xdr:spPr>
        <a:xfrm>
          <a:off x="8242696" y="178594"/>
          <a:ext cx="1895476" cy="2125265"/>
        </a:xfrm>
        <a:prstGeom prst="rect">
          <a:avLst/>
        </a:prstGeom>
        <a:noFill/>
        <a:ln w="76200" cap="flat">
          <a:solidFill>
            <a:srgbClr val="00DE64"/>
          </a:solidFill>
          <a:round/>
          <a:extLst>
            <a:ext uri="{C807C97D-BFC1-408E-A445-0C87EB9F89A2}">
              <ask:lineSketchStyleProps xmlns:ask="http://schemas.microsoft.com/office/drawing/2018/sketchyshapes" sd="1219033472">
                <a:custGeom>
                  <a:avLst/>
                  <a:gdLst>
                    <a:gd name="connsiteX0" fmla="*/ 0 w 583407"/>
                    <a:gd name="connsiteY0" fmla="*/ 0 h 2088356"/>
                    <a:gd name="connsiteX1" fmla="*/ 583407 w 583407"/>
                    <a:gd name="connsiteY1" fmla="*/ 0 h 2088356"/>
                    <a:gd name="connsiteX2" fmla="*/ 583407 w 583407"/>
                    <a:gd name="connsiteY2" fmla="*/ 2088356 h 2088356"/>
                    <a:gd name="connsiteX3" fmla="*/ 0 w 583407"/>
                    <a:gd name="connsiteY3" fmla="*/ 2088356 h 2088356"/>
                    <a:gd name="connsiteX4" fmla="*/ 0 w 583407"/>
                    <a:gd name="connsiteY4" fmla="*/ 0 h 208835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583407" h="2088356" extrusionOk="0">
                      <a:moveTo>
                        <a:pt x="0" y="0"/>
                      </a:moveTo>
                      <a:cubicBezTo>
                        <a:pt x="173901" y="33596"/>
                        <a:pt x="334490" y="39169"/>
                        <a:pt x="583407" y="0"/>
                      </a:cubicBezTo>
                      <a:cubicBezTo>
                        <a:pt x="450525" y="666210"/>
                        <a:pt x="668358" y="1707156"/>
                        <a:pt x="583407" y="2088356"/>
                      </a:cubicBezTo>
                      <a:cubicBezTo>
                        <a:pt x="501983" y="2098740"/>
                        <a:pt x="74481" y="2063801"/>
                        <a:pt x="0" y="2088356"/>
                      </a:cubicBezTo>
                      <a:cubicBezTo>
                        <a:pt x="-20187" y="1316481"/>
                        <a:pt x="-152480" y="698853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10:M106" headerRowCount="0" totalsRowShown="0" headerRowDxfId="16" dataDxfId="15">
  <tableColumns count="13">
    <tableColumn id="1" xr3:uid="{00000000-0010-0000-0000-000001000000}" name="Colonne1" dataDxfId="14"/>
    <tableColumn id="2" xr3:uid="{00000000-0010-0000-0000-000002000000}" name="Colonne2" dataDxfId="13"/>
    <tableColumn id="3" xr3:uid="{00000000-0010-0000-0000-000003000000}" name="Colonne3" dataDxfId="12"/>
    <tableColumn id="4" xr3:uid="{00000000-0010-0000-0000-000004000000}" name="Colonne4" dataDxfId="11"/>
    <tableColumn id="5" xr3:uid="{00000000-0010-0000-0000-000005000000}" name="Colonne5" dataDxfId="10"/>
    <tableColumn id="11" xr3:uid="{00000000-0010-0000-0000-00000B000000}" name="Colonne11" dataDxfId="9"/>
    <tableColumn id="6" xr3:uid="{00000000-0010-0000-0000-000006000000}" name="Colonne6" dataDxfId="8"/>
    <tableColumn id="7" xr3:uid="{00000000-0010-0000-0000-000007000000}" name="Colonne7" dataDxfId="7"/>
    <tableColumn id="8" xr3:uid="{00000000-0010-0000-0000-000008000000}" name="Colonne8" dataDxfId="6"/>
    <tableColumn id="9" xr3:uid="{00000000-0010-0000-0000-000009000000}" name="Colonne9" dataDxfId="5"/>
    <tableColumn id="10" xr3:uid="{00000000-0010-0000-0000-00000A000000}" name="Colonne10" dataDxfId="4">
      <calculatedColumnFormula>CONCATENATE(IF(J10="","N",J10),IF(G10="","N",G10),IF(I10="","N",I10),IF(H10="","N",H10))</calculatedColumnFormula>
    </tableColumn>
    <tableColumn id="12" xr3:uid="{00000000-0010-0000-0000-00000C000000}" name="Colonne12" headerRowDxfId="3" dataDxfId="2">
      <calculatedColumnFormula>Tableau3[[#This Row],[Colonne4]]-IF(I10&lt;&gt;"",VLOOKUP(I10,CORRESPONDCHANTS,2),0)-IF(J10&lt;&gt;"",VLOOKUP(J10,CORRESPONDCHANTS,2),0)</calculatedColumnFormula>
    </tableColumn>
    <tableColumn id="13" xr3:uid="{00000000-0010-0000-0000-00000D000000}" name="Colonne13" headerRowDxfId="1" dataDxfId="0">
      <calculatedColumnFormula>Tableau3[[#This Row],[Colonne5]]-IF(G10&lt;&gt;"",VLOOKUP(G10,CORRESPONDCHANTS,2),0)-IF(H10&lt;&gt;"",VLOOKUP(H10,CORRESPONDCHANTS,2),0)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tidoc.atelierpanneaux@cdenegoce.com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T113"/>
  <sheetViews>
    <sheetView tabSelected="1" zoomScale="90" zoomScaleNormal="90" workbookViewId="0">
      <selection activeCell="R7" sqref="R7"/>
    </sheetView>
  </sheetViews>
  <sheetFormatPr baseColWidth="10" defaultColWidth="11.42578125" defaultRowHeight="15" x14ac:dyDescent="0.25"/>
  <cols>
    <col min="1" max="1" width="31.85546875" style="2" customWidth="1"/>
    <col min="2" max="2" width="12.7109375" style="2" customWidth="1"/>
    <col min="3" max="3" width="34" style="2" customWidth="1"/>
    <col min="4" max="4" width="14.7109375" style="3" customWidth="1"/>
    <col min="5" max="5" width="14.7109375" style="2" customWidth="1"/>
    <col min="6" max="6" width="10" style="2" customWidth="1"/>
    <col min="7" max="8" width="8.7109375" style="2" customWidth="1"/>
    <col min="9" max="9" width="8.5703125" style="2" bestFit="1" customWidth="1"/>
    <col min="10" max="10" width="8" style="2" customWidth="1"/>
    <col min="11" max="11" width="13.28515625" style="2" customWidth="1"/>
    <col min="12" max="12" width="9.7109375" style="1" customWidth="1"/>
    <col min="13" max="13" width="16.28515625" style="1" customWidth="1"/>
  </cols>
  <sheetData>
    <row r="1" spans="1:16" ht="35.25" customHeight="1" thickBot="1" x14ac:dyDescent="0.5">
      <c r="A1" s="71" t="s">
        <v>33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6" s="10" customFormat="1" ht="80.099999999999994" customHeight="1" thickBot="1" x14ac:dyDescent="0.35">
      <c r="C2" s="13" t="s">
        <v>32</v>
      </c>
      <c r="D2" s="13"/>
      <c r="E2" s="12"/>
      <c r="F2" s="11"/>
      <c r="G2" s="11"/>
      <c r="H2" s="11"/>
      <c r="I2" s="11"/>
      <c r="J2" s="11"/>
      <c r="K2" s="11"/>
      <c r="L2" s="11"/>
      <c r="M2" s="57" t="s">
        <v>51</v>
      </c>
    </row>
    <row r="3" spans="1:16" s="4" customFormat="1" ht="21" customHeight="1" thickBot="1" x14ac:dyDescent="0.3">
      <c r="A3" s="42" t="s">
        <v>12</v>
      </c>
      <c r="B3" s="74"/>
      <c r="C3" s="75"/>
      <c r="E3" s="74" t="s">
        <v>15</v>
      </c>
      <c r="F3" s="75"/>
      <c r="G3" s="40"/>
      <c r="I3" s="74" t="s">
        <v>17</v>
      </c>
      <c r="J3" s="78"/>
      <c r="K3" s="75"/>
      <c r="L3" s="40"/>
    </row>
    <row r="4" spans="1:16" s="4" customFormat="1" ht="20.25" customHeight="1" thickBot="1" x14ac:dyDescent="0.3">
      <c r="A4" s="64" t="s">
        <v>13</v>
      </c>
      <c r="B4" s="74"/>
      <c r="C4" s="75"/>
      <c r="E4" s="76" t="s">
        <v>16</v>
      </c>
      <c r="F4" s="77"/>
      <c r="G4" s="41"/>
      <c r="I4" s="76" t="s">
        <v>18</v>
      </c>
      <c r="J4" s="79"/>
      <c r="K4" s="77"/>
      <c r="L4" s="41"/>
    </row>
    <row r="5" spans="1:16" s="4" customFormat="1" ht="20.25" customHeight="1" thickBot="1" x14ac:dyDescent="0.35">
      <c r="A5" s="42" t="s">
        <v>14</v>
      </c>
      <c r="B5" s="74"/>
      <c r="C5" s="75"/>
      <c r="E5" s="11"/>
      <c r="F5" s="11"/>
      <c r="G5" s="11"/>
      <c r="H5" s="11"/>
      <c r="I5" s="11"/>
      <c r="J5" s="11"/>
      <c r="K5" s="11"/>
      <c r="L5" s="11"/>
      <c r="M5" s="11"/>
    </row>
    <row r="6" spans="1:16" s="4" customFormat="1" ht="13.5" customHeight="1" thickBot="1" x14ac:dyDescent="0.3"/>
    <row r="7" spans="1:16" s="4" customFormat="1" ht="225.75" customHeight="1" thickBot="1" x14ac:dyDescent="0.35">
      <c r="C7" s="11"/>
      <c r="D7" s="11"/>
      <c r="E7" s="11"/>
      <c r="F7" s="21"/>
      <c r="G7" s="11"/>
      <c r="H7" s="11"/>
      <c r="I7" s="11"/>
      <c r="J7" s="11"/>
      <c r="K7" s="11"/>
      <c r="L7" s="11"/>
      <c r="M7" s="11"/>
      <c r="P7" s="13"/>
    </row>
    <row r="8" spans="1:16" ht="15" customHeight="1" thickBot="1" x14ac:dyDescent="0.3">
      <c r="A8" s="67" t="s">
        <v>49</v>
      </c>
      <c r="B8" s="69" t="s">
        <v>9</v>
      </c>
      <c r="C8" s="69" t="s">
        <v>54</v>
      </c>
      <c r="D8" s="67" t="s">
        <v>52</v>
      </c>
      <c r="E8" s="67" t="s">
        <v>53</v>
      </c>
      <c r="F8" s="69" t="s">
        <v>7</v>
      </c>
      <c r="G8" s="86" t="s">
        <v>48</v>
      </c>
      <c r="H8" s="87"/>
      <c r="I8" s="87"/>
      <c r="J8" s="88"/>
      <c r="K8" s="84" t="s">
        <v>4</v>
      </c>
      <c r="L8" s="80" t="s">
        <v>10</v>
      </c>
      <c r="M8" s="82" t="s">
        <v>11</v>
      </c>
    </row>
    <row r="9" spans="1:16" ht="23.25" customHeight="1" thickBot="1" x14ac:dyDescent="0.3">
      <c r="A9" s="68"/>
      <c r="B9" s="70"/>
      <c r="C9" s="70"/>
      <c r="D9" s="68"/>
      <c r="E9" s="68"/>
      <c r="F9" s="70"/>
      <c r="G9" s="65" t="s">
        <v>55</v>
      </c>
      <c r="H9" s="65" t="s">
        <v>55</v>
      </c>
      <c r="I9" s="22" t="s">
        <v>50</v>
      </c>
      <c r="J9" s="22" t="s">
        <v>50</v>
      </c>
      <c r="K9" s="85"/>
      <c r="L9" s="81"/>
      <c r="M9" s="83"/>
    </row>
    <row r="10" spans="1:16" ht="24.95" customHeight="1" x14ac:dyDescent="0.25">
      <c r="A10" s="44"/>
      <c r="B10" s="44"/>
      <c r="C10" s="59"/>
      <c r="D10" s="44"/>
      <c r="E10" s="44"/>
      <c r="F10" s="44"/>
      <c r="G10" s="44"/>
      <c r="H10" s="44"/>
      <c r="I10" s="17"/>
      <c r="J10" s="44"/>
      <c r="K10" s="5" t="str">
        <f>CONCATENATE(IF(J10="","N",J10),IF(G10="","N",G10),IF(I10="","N",I10),IF(H10="","N",H10))</f>
        <v>NNNN</v>
      </c>
      <c r="L10" s="23">
        <f>Tableau3[[#This Row],[Colonne4]]-IF(I10&lt;&gt;"",VLOOKUP(I10,CORRESPONDCHANTS,2),0)-IF(J10&lt;&gt;"",VLOOKUP(J10,CORRESPONDCHANTS,2),0)</f>
        <v>0</v>
      </c>
      <c r="M10" s="30">
        <f>Tableau3[[#This Row],[Colonne5]]-IF(G10&lt;&gt;"",VLOOKUP(G10,CORRESPONDCHANTS,2),0)-IF(H10&lt;&gt;"",VLOOKUP(H10,CORRESPONDCHANTS,2),0)</f>
        <v>0</v>
      </c>
    </row>
    <row r="11" spans="1:16" ht="24.95" customHeight="1" x14ac:dyDescent="0.25">
      <c r="A11" s="18"/>
      <c r="B11" s="18"/>
      <c r="C11" s="60"/>
      <c r="D11" s="18"/>
      <c r="E11" s="18"/>
      <c r="F11" s="18"/>
      <c r="G11" s="18"/>
      <c r="H11" s="18"/>
      <c r="I11" s="18"/>
      <c r="J11" s="18"/>
      <c r="K11" s="15" t="str">
        <f t="shared" ref="K11:K41" si="0">CONCATENATE(IF(J11="","N",J11),IF(G11="","N",G11),IF(I11="","N",I11),IF(H11="","N",H11))</f>
        <v>NNNN</v>
      </c>
      <c r="L11" s="24">
        <f>Tableau3[[#This Row],[Colonne4]]-IF(I11&lt;&gt;"",VLOOKUP(I11,CORRESPONDCHANTS,2),0)-IF(J11&lt;&gt;"",VLOOKUP(J11,CORRESPONDCHANTS,2),0)</f>
        <v>0</v>
      </c>
      <c r="M11" s="31">
        <f>Tableau3[[#This Row],[Colonne5]]-IF(G11&lt;&gt;"",VLOOKUP(G11,CORRESPONDCHANTS,2),0)-IF(H11&lt;&gt;"",VLOOKUP(H11,CORRESPONDCHANTS,2),0)</f>
        <v>0</v>
      </c>
    </row>
    <row r="12" spans="1:16" ht="24.95" customHeight="1" x14ac:dyDescent="0.25">
      <c r="A12" s="17"/>
      <c r="B12" s="17"/>
      <c r="C12" s="61"/>
      <c r="D12" s="17"/>
      <c r="E12" s="17"/>
      <c r="F12" s="18"/>
      <c r="G12" s="17"/>
      <c r="H12" s="17"/>
      <c r="I12" s="17"/>
      <c r="J12" s="17"/>
      <c r="K12" s="5" t="str">
        <f t="shared" si="0"/>
        <v>NNNN</v>
      </c>
      <c r="L12" s="25">
        <f>Tableau3[[#This Row],[Colonne4]]-IF(I12&lt;&gt;"",VLOOKUP(I12,CORRESPONDCHANTS,2),0)-IF(J12&lt;&gt;"",VLOOKUP(J12,CORRESPONDCHANTS,2),0)</f>
        <v>0</v>
      </c>
      <c r="M12" s="32">
        <f>Tableau3[[#This Row],[Colonne5]]-IF(G12&lt;&gt;"",VLOOKUP(G12,CORRESPONDCHANTS,2),0)-IF(H12&lt;&gt;"",VLOOKUP(H12,CORRESPONDCHANTS,2),0)</f>
        <v>0</v>
      </c>
    </row>
    <row r="13" spans="1:16" ht="24.95" customHeight="1" x14ac:dyDescent="0.25">
      <c r="A13" s="18"/>
      <c r="B13" s="18"/>
      <c r="C13" s="60"/>
      <c r="D13" s="18"/>
      <c r="E13" s="18"/>
      <c r="F13" s="18"/>
      <c r="G13" s="18"/>
      <c r="H13" s="18"/>
      <c r="I13" s="18"/>
      <c r="J13" s="18"/>
      <c r="K13" s="15" t="str">
        <f t="shared" si="0"/>
        <v>NNNN</v>
      </c>
      <c r="L13" s="24">
        <f>Tableau3[[#This Row],[Colonne4]]-IF(I13&lt;&gt;"",VLOOKUP(I13,CORRESPONDCHANTS,2),0)-IF(J13&lt;&gt;"",VLOOKUP(J13,CORRESPONDCHANTS,2),0)</f>
        <v>0</v>
      </c>
      <c r="M13" s="31">
        <f>Tableau3[[#This Row],[Colonne5]]-IF(G13&lt;&gt;"",VLOOKUP(G13,CORRESPONDCHANTS,2),0)-IF(H13&lt;&gt;"",VLOOKUP(H13,CORRESPONDCHANTS,2),0)</f>
        <v>0</v>
      </c>
    </row>
    <row r="14" spans="1:16" ht="24.95" customHeight="1" x14ac:dyDescent="0.25">
      <c r="A14" s="17"/>
      <c r="B14" s="17"/>
      <c r="C14" s="61"/>
      <c r="D14" s="17"/>
      <c r="E14" s="17"/>
      <c r="F14" s="18"/>
      <c r="G14" s="17"/>
      <c r="H14" s="17"/>
      <c r="I14" s="17"/>
      <c r="J14" s="17"/>
      <c r="K14" s="5" t="str">
        <f t="shared" si="0"/>
        <v>NNNN</v>
      </c>
      <c r="L14" s="25">
        <f>Tableau3[[#This Row],[Colonne4]]-IF(I14&lt;&gt;"",VLOOKUP(I14,CORRESPONDCHANTS,2),0)-IF(J14&lt;&gt;"",VLOOKUP(J14,CORRESPONDCHANTS,2),0)</f>
        <v>0</v>
      </c>
      <c r="M14" s="32">
        <f>Tableau3[[#This Row],[Colonne5]]-IF(G14&lt;&gt;"",VLOOKUP(G14,CORRESPONDCHANTS,2),0)-IF(H14&lt;&gt;"",VLOOKUP(H14,CORRESPONDCHANTS,2),0)</f>
        <v>0</v>
      </c>
    </row>
    <row r="15" spans="1:16" ht="24.95" customHeight="1" x14ac:dyDescent="0.25">
      <c r="A15" s="18"/>
      <c r="B15" s="18"/>
      <c r="C15" s="60"/>
      <c r="D15" s="18"/>
      <c r="E15" s="18"/>
      <c r="F15" s="18"/>
      <c r="G15" s="18"/>
      <c r="H15" s="18"/>
      <c r="I15" s="18"/>
      <c r="J15" s="18"/>
      <c r="K15" s="15" t="str">
        <f t="shared" si="0"/>
        <v>NNNN</v>
      </c>
      <c r="L15" s="24">
        <f>Tableau3[[#This Row],[Colonne4]]-IF(I15&lt;&gt;"",VLOOKUP(I15,CORRESPONDCHANTS,2),0)-IF(J15&lt;&gt;"",VLOOKUP(J15,CORRESPONDCHANTS,2),0)</f>
        <v>0</v>
      </c>
      <c r="M15" s="31">
        <f>Tableau3[[#This Row],[Colonne5]]-IF(G15&lt;&gt;"",VLOOKUP(G15,CORRESPONDCHANTS,2),0)-IF(H15&lt;&gt;"",VLOOKUP(H15,CORRESPONDCHANTS,2),0)</f>
        <v>0</v>
      </c>
    </row>
    <row r="16" spans="1:16" ht="24.95" customHeight="1" x14ac:dyDescent="0.25">
      <c r="A16" s="17"/>
      <c r="B16" s="17"/>
      <c r="C16" s="61"/>
      <c r="D16" s="17"/>
      <c r="E16" s="17"/>
      <c r="F16" s="18"/>
      <c r="G16" s="17"/>
      <c r="H16" s="17"/>
      <c r="I16" s="17"/>
      <c r="J16" s="17"/>
      <c r="K16" s="5" t="str">
        <f t="shared" si="0"/>
        <v>NNNN</v>
      </c>
      <c r="L16" s="25">
        <f>Tableau3[[#This Row],[Colonne4]]-IF(I16&lt;&gt;"",VLOOKUP(I16,CORRESPONDCHANTS,2),0)-IF(J16&lt;&gt;"",VLOOKUP(J16,CORRESPONDCHANTS,2),0)</f>
        <v>0</v>
      </c>
      <c r="M16" s="32">
        <f>Tableau3[[#This Row],[Colonne5]]-IF(G16&lt;&gt;"",VLOOKUP(G16,CORRESPONDCHANTS,2),0)-IF(H16&lt;&gt;"",VLOOKUP(H16,CORRESPONDCHANTS,2),0)</f>
        <v>0</v>
      </c>
    </row>
    <row r="17" spans="1:20" ht="24.95" customHeight="1" x14ac:dyDescent="0.25">
      <c r="A17" s="18"/>
      <c r="B17" s="18"/>
      <c r="C17" s="60"/>
      <c r="D17" s="18"/>
      <c r="E17" s="18"/>
      <c r="F17" s="18"/>
      <c r="G17" s="18"/>
      <c r="H17" s="18"/>
      <c r="I17" s="18"/>
      <c r="J17" s="18"/>
      <c r="K17" s="15" t="str">
        <f t="shared" si="0"/>
        <v>NNNN</v>
      </c>
      <c r="L17" s="24">
        <f>Tableau3[[#This Row],[Colonne4]]-IF(I17&lt;&gt;"",VLOOKUP(I17,CORRESPONDCHANTS,2),0)-IF(J17&lt;&gt;"",VLOOKUP(J17,CORRESPONDCHANTS,2),0)</f>
        <v>0</v>
      </c>
      <c r="M17" s="31">
        <f>Tableau3[[#This Row],[Colonne5]]-IF(G17&lt;&gt;"",VLOOKUP(G17,CORRESPONDCHANTS,2),0)-IF(H17&lt;&gt;"",VLOOKUP(H17,CORRESPONDCHANTS,2),0)</f>
        <v>0</v>
      </c>
    </row>
    <row r="18" spans="1:20" ht="24.95" customHeight="1" x14ac:dyDescent="0.25">
      <c r="A18" s="17"/>
      <c r="B18" s="17"/>
      <c r="C18" s="61"/>
      <c r="D18" s="17"/>
      <c r="E18" s="17"/>
      <c r="F18" s="18"/>
      <c r="G18" s="17"/>
      <c r="H18" s="17"/>
      <c r="I18" s="17"/>
      <c r="J18" s="17"/>
      <c r="K18" s="5" t="str">
        <f t="shared" si="0"/>
        <v>NNNN</v>
      </c>
      <c r="L18" s="25">
        <f>Tableau3[[#This Row],[Colonne4]]-IF(I18&lt;&gt;"",VLOOKUP(I18,CORRESPONDCHANTS,2),0)-IF(J18&lt;&gt;"",VLOOKUP(J18,CORRESPONDCHANTS,2),0)</f>
        <v>0</v>
      </c>
      <c r="M18" s="32">
        <f>Tableau3[[#This Row],[Colonne5]]-IF(G18&lt;&gt;"",VLOOKUP(G18,CORRESPONDCHANTS,2),0)-IF(H18&lt;&gt;"",VLOOKUP(H18,CORRESPONDCHANTS,2),0)</f>
        <v>0</v>
      </c>
    </row>
    <row r="19" spans="1:20" ht="24.95" customHeight="1" x14ac:dyDescent="0.25">
      <c r="A19" s="18"/>
      <c r="B19" s="18"/>
      <c r="C19" s="60"/>
      <c r="D19" s="18"/>
      <c r="E19" s="18"/>
      <c r="F19" s="18"/>
      <c r="G19" s="18"/>
      <c r="H19" s="18"/>
      <c r="I19" s="18"/>
      <c r="J19" s="18"/>
      <c r="K19" s="15" t="str">
        <f t="shared" si="0"/>
        <v>NNNN</v>
      </c>
      <c r="L19" s="24">
        <f>Tableau3[[#This Row],[Colonne4]]-IF(I19&lt;&gt;"",VLOOKUP(I19,CORRESPONDCHANTS,2),0)-IF(J19&lt;&gt;"",VLOOKUP(J19,CORRESPONDCHANTS,2),0)</f>
        <v>0</v>
      </c>
      <c r="M19" s="31">
        <f>Tableau3[[#This Row],[Colonne5]]-IF(G19&lt;&gt;"",VLOOKUP(G19,CORRESPONDCHANTS,2),0)-IF(H19&lt;&gt;"",VLOOKUP(H19,CORRESPONDCHANTS,2),0)</f>
        <v>0</v>
      </c>
    </row>
    <row r="20" spans="1:20" ht="24.95" customHeight="1" x14ac:dyDescent="0.25">
      <c r="A20" s="17"/>
      <c r="B20" s="17"/>
      <c r="C20" s="61"/>
      <c r="D20" s="17"/>
      <c r="E20" s="17"/>
      <c r="F20" s="18"/>
      <c r="G20" s="17"/>
      <c r="H20" s="17"/>
      <c r="I20" s="17"/>
      <c r="J20" s="17"/>
      <c r="K20" s="5" t="str">
        <f t="shared" si="0"/>
        <v>NNNN</v>
      </c>
      <c r="L20" s="25">
        <f>Tableau3[[#This Row],[Colonne4]]-IF(I20&lt;&gt;"",VLOOKUP(I20,CORRESPONDCHANTS,2),0)-IF(J20&lt;&gt;"",VLOOKUP(J20,CORRESPONDCHANTS,2),0)</f>
        <v>0</v>
      </c>
      <c r="M20" s="32">
        <f>Tableau3[[#This Row],[Colonne5]]-IF(G20&lt;&gt;"",VLOOKUP(G20,CORRESPONDCHANTS,2),0)-IF(H20&lt;&gt;"",VLOOKUP(H20,CORRESPONDCHANTS,2),0)</f>
        <v>0</v>
      </c>
    </row>
    <row r="21" spans="1:20" ht="24.95" customHeight="1" x14ac:dyDescent="0.25">
      <c r="A21" s="18"/>
      <c r="B21" s="18"/>
      <c r="C21" s="60"/>
      <c r="D21" s="18"/>
      <c r="E21" s="18"/>
      <c r="F21" s="18"/>
      <c r="G21" s="18"/>
      <c r="H21" s="18"/>
      <c r="I21" s="18"/>
      <c r="J21" s="18"/>
      <c r="K21" s="15" t="str">
        <f t="shared" si="0"/>
        <v>NNNN</v>
      </c>
      <c r="L21" s="24">
        <f>Tableau3[[#This Row],[Colonne4]]-IF(I21&lt;&gt;"",VLOOKUP(I21,CORRESPONDCHANTS,2),0)-IF(J21&lt;&gt;"",VLOOKUP(J21,CORRESPONDCHANTS,2),0)</f>
        <v>0</v>
      </c>
      <c r="M21" s="31">
        <f>Tableau3[[#This Row],[Colonne5]]-IF(G21&lt;&gt;"",VLOOKUP(G21,CORRESPONDCHANTS,2),0)-IF(H21&lt;&gt;"",VLOOKUP(H21,CORRESPONDCHANTS,2),0)</f>
        <v>0</v>
      </c>
    </row>
    <row r="22" spans="1:20" ht="24.95" customHeight="1" x14ac:dyDescent="0.25">
      <c r="A22" s="17"/>
      <c r="B22" s="17"/>
      <c r="C22" s="61"/>
      <c r="D22" s="17"/>
      <c r="E22" s="17"/>
      <c r="F22" s="17"/>
      <c r="G22" s="17"/>
      <c r="H22" s="17"/>
      <c r="I22" s="17"/>
      <c r="J22" s="17"/>
      <c r="K22" s="5" t="str">
        <f t="shared" si="0"/>
        <v>NNNN</v>
      </c>
      <c r="L22" s="25">
        <f>Tableau3[[#This Row],[Colonne4]]-IF(I22&lt;&gt;"",VLOOKUP(I22,CORRESPONDCHANTS,2),0)-IF(J22&lt;&gt;"",VLOOKUP(J22,CORRESPONDCHANTS,2),0)</f>
        <v>0</v>
      </c>
      <c r="M22" s="32">
        <f>Tableau3[[#This Row],[Colonne5]]-IF(G22&lt;&gt;"",VLOOKUP(G22,CORRESPONDCHANTS,2),0)-IF(H22&lt;&gt;"",VLOOKUP(H22,CORRESPONDCHANTS,2),0)</f>
        <v>0</v>
      </c>
    </row>
    <row r="23" spans="1:20" ht="24.95" customHeight="1" x14ac:dyDescent="0.25">
      <c r="A23" s="18"/>
      <c r="B23" s="18"/>
      <c r="C23" s="60"/>
      <c r="D23" s="18"/>
      <c r="E23" s="18"/>
      <c r="F23" s="18"/>
      <c r="G23" s="18"/>
      <c r="H23" s="18"/>
      <c r="I23" s="18"/>
      <c r="J23" s="18"/>
      <c r="K23" s="15" t="str">
        <f t="shared" si="0"/>
        <v>NNNN</v>
      </c>
      <c r="L23" s="26">
        <f>Tableau3[[#This Row],[Colonne4]]-IF(I23&lt;&gt;"",VLOOKUP(I23,CORRESPONDCHANTS,2),0)-IF(J23&lt;&gt;"",VLOOKUP(J23,CORRESPONDCHANTS,2),0)</f>
        <v>0</v>
      </c>
      <c r="M23" s="31">
        <f>Tableau3[[#This Row],[Colonne5]]-IF(G23&lt;&gt;"",VLOOKUP(G23,CORRESPONDCHANTS,2),0)-IF(H23&lt;&gt;"",VLOOKUP(H23,CORRESPONDCHANTS,2),0)</f>
        <v>0</v>
      </c>
    </row>
    <row r="24" spans="1:20" ht="24.95" customHeight="1" x14ac:dyDescent="0.25">
      <c r="A24" s="17"/>
      <c r="B24" s="17"/>
      <c r="C24" s="61"/>
      <c r="D24" s="17"/>
      <c r="E24" s="17"/>
      <c r="F24" s="17"/>
      <c r="G24" s="17"/>
      <c r="H24" s="17"/>
      <c r="I24" s="17"/>
      <c r="J24" s="17"/>
      <c r="K24" s="5" t="str">
        <f t="shared" si="0"/>
        <v>NNNN</v>
      </c>
      <c r="L24" s="25">
        <f>Tableau3[[#This Row],[Colonne4]]-IF(I24&lt;&gt;"",VLOOKUP(I24,CORRESPONDCHANTS,2),0)-IF(J24&lt;&gt;"",VLOOKUP(J24,CORRESPONDCHANTS,2),0)</f>
        <v>0</v>
      </c>
      <c r="M24" s="32">
        <f>Tableau3[[#This Row],[Colonne5]]-IF(G24&lt;&gt;"",VLOOKUP(G24,CORRESPONDCHANTS,2),0)-IF(H24&lt;&gt;"",VLOOKUP(H24,CORRESPONDCHANTS,2),0)</f>
        <v>0</v>
      </c>
      <c r="T24" s="4"/>
    </row>
    <row r="25" spans="1:20" ht="24.95" customHeight="1" x14ac:dyDescent="0.25">
      <c r="A25" s="18"/>
      <c r="B25" s="18"/>
      <c r="C25" s="60"/>
      <c r="D25" s="18"/>
      <c r="E25" s="18"/>
      <c r="F25" s="18"/>
      <c r="G25" s="18"/>
      <c r="H25" s="18"/>
      <c r="I25" s="18"/>
      <c r="J25" s="18"/>
      <c r="K25" s="15" t="str">
        <f t="shared" si="0"/>
        <v>NNNN</v>
      </c>
      <c r="L25" s="26">
        <f>Tableau3[[#This Row],[Colonne4]]-IF(I25&lt;&gt;"",VLOOKUP(I25,CORRESPONDCHANTS,2),0)-IF(J25&lt;&gt;"",VLOOKUP(J25,CORRESPONDCHANTS,2),0)</f>
        <v>0</v>
      </c>
      <c r="M25" s="31">
        <f>Tableau3[[#This Row],[Colonne5]]-IF(G25&lt;&gt;"",VLOOKUP(G25,CORRESPONDCHANTS,2),0)-IF(H25&lt;&gt;"",VLOOKUP(H25,CORRESPONDCHANTS,2),0)</f>
        <v>0</v>
      </c>
    </row>
    <row r="26" spans="1:20" ht="24.95" customHeight="1" x14ac:dyDescent="0.25">
      <c r="A26" s="17"/>
      <c r="B26" s="17"/>
      <c r="C26" s="61"/>
      <c r="D26" s="17"/>
      <c r="E26" s="17"/>
      <c r="F26" s="17"/>
      <c r="G26" s="17"/>
      <c r="H26" s="17"/>
      <c r="I26" s="17"/>
      <c r="J26" s="17"/>
      <c r="K26" s="5" t="str">
        <f t="shared" si="0"/>
        <v>NNNN</v>
      </c>
      <c r="L26" s="25">
        <f>Tableau3[[#This Row],[Colonne4]]-IF(I26&lt;&gt;"",VLOOKUP(I26,CORRESPONDCHANTS,2),0)-IF(J26&lt;&gt;"",VLOOKUP(J26,CORRESPONDCHANTS,2),0)</f>
        <v>0</v>
      </c>
      <c r="M26" s="32">
        <f>Tableau3[[#This Row],[Colonne5]]-IF(G26&lt;&gt;"",VLOOKUP(G26,CORRESPONDCHANTS,2),0)-IF(H26&lt;&gt;"",VLOOKUP(H26,CORRESPONDCHANTS,2),0)</f>
        <v>0</v>
      </c>
    </row>
    <row r="27" spans="1:20" ht="24.95" customHeight="1" x14ac:dyDescent="0.25">
      <c r="A27" s="18"/>
      <c r="B27" s="18"/>
      <c r="C27" s="60"/>
      <c r="D27" s="18"/>
      <c r="E27" s="18"/>
      <c r="F27" s="18"/>
      <c r="G27" s="18"/>
      <c r="H27" s="18"/>
      <c r="I27" s="18"/>
      <c r="J27" s="18"/>
      <c r="K27" s="15" t="str">
        <f t="shared" si="0"/>
        <v>NNNN</v>
      </c>
      <c r="L27" s="26">
        <f>Tableau3[[#This Row],[Colonne4]]-IF(I27&lt;&gt;"",VLOOKUP(I27,CORRESPONDCHANTS,2),0)-IF(J27&lt;&gt;"",VLOOKUP(J27,CORRESPONDCHANTS,2),0)</f>
        <v>0</v>
      </c>
      <c r="M27" s="31">
        <f>Tableau3[[#This Row],[Colonne5]]-IF(G27&lt;&gt;"",VLOOKUP(G27,CORRESPONDCHANTS,2),0)-IF(H27&lt;&gt;"",VLOOKUP(H27,CORRESPONDCHANTS,2),0)</f>
        <v>0</v>
      </c>
    </row>
    <row r="28" spans="1:20" ht="24.95" customHeight="1" x14ac:dyDescent="0.25">
      <c r="A28" s="17"/>
      <c r="B28" s="17"/>
      <c r="C28" s="61"/>
      <c r="D28" s="17"/>
      <c r="E28" s="17"/>
      <c r="F28" s="17"/>
      <c r="G28" s="17"/>
      <c r="H28" s="17"/>
      <c r="I28" s="17"/>
      <c r="J28" s="17"/>
      <c r="K28" s="5" t="str">
        <f t="shared" si="0"/>
        <v>NNNN</v>
      </c>
      <c r="L28" s="25">
        <f>Tableau3[[#This Row],[Colonne4]]-IF(I28&lt;&gt;"",VLOOKUP(I28,CORRESPONDCHANTS,2),0)-IF(J28&lt;&gt;"",VLOOKUP(J28,CORRESPONDCHANTS,2),0)</f>
        <v>0</v>
      </c>
      <c r="M28" s="32">
        <f>Tableau3[[#This Row],[Colonne5]]-IF(G28&lt;&gt;"",VLOOKUP(G28,CORRESPONDCHANTS,2),0)-IF(H28&lt;&gt;"",VLOOKUP(H28,CORRESPONDCHANTS,2),0)</f>
        <v>0</v>
      </c>
    </row>
    <row r="29" spans="1:20" ht="24.95" customHeight="1" x14ac:dyDescent="0.25">
      <c r="A29" s="18"/>
      <c r="B29" s="18"/>
      <c r="C29" s="60"/>
      <c r="D29" s="18"/>
      <c r="E29" s="18"/>
      <c r="F29" s="18"/>
      <c r="G29" s="18"/>
      <c r="H29" s="18"/>
      <c r="I29" s="18"/>
      <c r="J29" s="18"/>
      <c r="K29" s="15" t="str">
        <f t="shared" si="0"/>
        <v>NNNN</v>
      </c>
      <c r="L29" s="26">
        <f>Tableau3[[#This Row],[Colonne4]]-IF(I29&lt;&gt;"",VLOOKUP(I29,CORRESPONDCHANTS,2),0)-IF(J29&lt;&gt;"",VLOOKUP(J29,CORRESPONDCHANTS,2),0)</f>
        <v>0</v>
      </c>
      <c r="M29" s="31">
        <f>Tableau3[[#This Row],[Colonne5]]-IF(G29&lt;&gt;"",VLOOKUP(G29,CORRESPONDCHANTS,2),0)-IF(H29&lt;&gt;"",VLOOKUP(H29,CORRESPONDCHANTS,2),0)</f>
        <v>0</v>
      </c>
    </row>
    <row r="30" spans="1:20" ht="24.95" customHeight="1" x14ac:dyDescent="0.25">
      <c r="A30" s="18"/>
      <c r="B30" s="18"/>
      <c r="C30" s="61"/>
      <c r="D30" s="18"/>
      <c r="E30" s="18"/>
      <c r="F30" s="18"/>
      <c r="G30" s="18"/>
      <c r="H30" s="18"/>
      <c r="I30" s="18"/>
      <c r="J30" s="18"/>
      <c r="K30" s="15" t="str">
        <f t="shared" si="0"/>
        <v>NNNN</v>
      </c>
      <c r="L30" s="26">
        <f>Tableau3[[#This Row],[Colonne4]]-IF(I30&lt;&gt;"",VLOOKUP(I30,CORRESPONDCHANTS,2),0)-IF(J30&lt;&gt;"",VLOOKUP(J30,CORRESPONDCHANTS,2),0)</f>
        <v>0</v>
      </c>
      <c r="M30" s="31">
        <f>Tableau3[[#This Row],[Colonne5]]-IF(G30&lt;&gt;"",VLOOKUP(G30,CORRESPONDCHANTS,2),0)-IF(H30&lt;&gt;"",VLOOKUP(H30,CORRESPONDCHANTS,2),0)</f>
        <v>0</v>
      </c>
    </row>
    <row r="31" spans="1:20" ht="24.95" customHeight="1" x14ac:dyDescent="0.25">
      <c r="A31" s="19"/>
      <c r="B31" s="19"/>
      <c r="C31" s="60"/>
      <c r="D31" s="19"/>
      <c r="E31" s="19"/>
      <c r="F31" s="19"/>
      <c r="G31" s="19"/>
      <c r="H31" s="19"/>
      <c r="I31" s="19"/>
      <c r="J31" s="19"/>
      <c r="K31" s="6" t="str">
        <f t="shared" si="0"/>
        <v>NNNN</v>
      </c>
      <c r="L31" s="24">
        <f>Tableau3[[#This Row],[Colonne4]]-IF(I31&lt;&gt;"",VLOOKUP(I31,CORRESPONDCHANTS,2),0)-IF(J31&lt;&gt;"",VLOOKUP(J31,CORRESPONDCHANTS,2),0)</f>
        <v>0</v>
      </c>
      <c r="M31" s="33">
        <f>Tableau3[[#This Row],[Colonne5]]-IF(G31&lt;&gt;"",VLOOKUP(G31,CORRESPONDCHANTS,2),0)-IF(H31&lt;&gt;"",VLOOKUP(H31,CORRESPONDCHANTS,2),0)</f>
        <v>0</v>
      </c>
    </row>
    <row r="32" spans="1:20" ht="24.95" customHeight="1" x14ac:dyDescent="0.25">
      <c r="A32" s="18"/>
      <c r="B32" s="18"/>
      <c r="C32" s="61"/>
      <c r="D32" s="18"/>
      <c r="E32" s="18"/>
      <c r="F32" s="18"/>
      <c r="G32" s="18"/>
      <c r="H32" s="18"/>
      <c r="I32" s="18"/>
      <c r="J32" s="18"/>
      <c r="K32" s="15" t="str">
        <f t="shared" si="0"/>
        <v>NNNN</v>
      </c>
      <c r="L32" s="26">
        <f>Tableau3[[#This Row],[Colonne4]]-IF(I32&lt;&gt;"",VLOOKUP(I32,CORRESPONDCHANTS,2),0)-IF(J32&lt;&gt;"",VLOOKUP(J32,CORRESPONDCHANTS,2),0)</f>
        <v>0</v>
      </c>
      <c r="M32" s="31">
        <f>Tableau3[[#This Row],[Colonne5]]-IF(G32&lt;&gt;"",VLOOKUP(G32,CORRESPONDCHANTS,2),0)-IF(H32&lt;&gt;"",VLOOKUP(H32,CORRESPONDCHANTS,2),0)</f>
        <v>0</v>
      </c>
    </row>
    <row r="33" spans="1:13" ht="24.95" customHeight="1" x14ac:dyDescent="0.25">
      <c r="A33" s="19"/>
      <c r="B33" s="19"/>
      <c r="C33" s="60"/>
      <c r="D33" s="19"/>
      <c r="E33" s="19"/>
      <c r="F33" s="19"/>
      <c r="G33" s="19"/>
      <c r="H33" s="19"/>
      <c r="I33" s="19"/>
      <c r="J33" s="19"/>
      <c r="K33" s="6" t="str">
        <f t="shared" si="0"/>
        <v>NNNN</v>
      </c>
      <c r="L33" s="24">
        <f>Tableau3[[#This Row],[Colonne4]]-IF(I33&lt;&gt;"",VLOOKUP(I33,CORRESPONDCHANTS,2),0)-IF(J33&lt;&gt;"",VLOOKUP(J33,CORRESPONDCHANTS,2),0)</f>
        <v>0</v>
      </c>
      <c r="M33" s="33">
        <f>Tableau3[[#This Row],[Colonne5]]-IF(G33&lt;&gt;"",VLOOKUP(G33,CORRESPONDCHANTS,2),0)-IF(H33&lt;&gt;"",VLOOKUP(H33,CORRESPONDCHANTS,2),0)</f>
        <v>0</v>
      </c>
    </row>
    <row r="34" spans="1:13" ht="24.95" customHeight="1" x14ac:dyDescent="0.25">
      <c r="A34" s="18"/>
      <c r="B34" s="18"/>
      <c r="C34" s="61"/>
      <c r="D34" s="18"/>
      <c r="E34" s="18"/>
      <c r="F34" s="18"/>
      <c r="G34" s="18"/>
      <c r="H34" s="18"/>
      <c r="I34" s="18"/>
      <c r="J34" s="18"/>
      <c r="K34" s="15" t="str">
        <f t="shared" si="0"/>
        <v>NNNN</v>
      </c>
      <c r="L34" s="26">
        <f>Tableau3[[#This Row],[Colonne4]]-IF(I34&lt;&gt;"",VLOOKUP(I34,CORRESPONDCHANTS,2),0)-IF(J34&lt;&gt;"",VLOOKUP(J34,CORRESPONDCHANTS,2),0)</f>
        <v>0</v>
      </c>
      <c r="M34" s="31">
        <f>Tableau3[[#This Row],[Colonne5]]-IF(G34&lt;&gt;"",VLOOKUP(G34,CORRESPONDCHANTS,2),0)-IF(H34&lt;&gt;"",VLOOKUP(H34,CORRESPONDCHANTS,2),0)</f>
        <v>0</v>
      </c>
    </row>
    <row r="35" spans="1:13" ht="24.95" customHeight="1" x14ac:dyDescent="0.25">
      <c r="A35" s="19"/>
      <c r="B35" s="19"/>
      <c r="C35" s="60"/>
      <c r="D35" s="19"/>
      <c r="E35" s="19"/>
      <c r="F35" s="19"/>
      <c r="G35" s="19"/>
      <c r="H35" s="19"/>
      <c r="I35" s="19"/>
      <c r="J35" s="19"/>
      <c r="K35" s="6" t="str">
        <f t="shared" si="0"/>
        <v>NNNN</v>
      </c>
      <c r="L35" s="24">
        <f>Tableau3[[#This Row],[Colonne4]]-IF(I35&lt;&gt;"",VLOOKUP(I35,CORRESPONDCHANTS,2),0)-IF(J35&lt;&gt;"",VLOOKUP(J35,CORRESPONDCHANTS,2),0)</f>
        <v>0</v>
      </c>
      <c r="M35" s="33">
        <f>Tableau3[[#This Row],[Colonne5]]-IF(G35&lt;&gt;"",VLOOKUP(G35,CORRESPONDCHANTS,2),0)-IF(H35&lt;&gt;"",VLOOKUP(H35,CORRESPONDCHANTS,2),0)</f>
        <v>0</v>
      </c>
    </row>
    <row r="36" spans="1:13" ht="24.95" customHeight="1" x14ac:dyDescent="0.25">
      <c r="A36" s="18"/>
      <c r="B36" s="18"/>
      <c r="C36" s="61"/>
      <c r="D36" s="18"/>
      <c r="E36" s="18"/>
      <c r="F36" s="18"/>
      <c r="G36" s="18"/>
      <c r="H36" s="18"/>
      <c r="I36" s="18"/>
      <c r="J36" s="18"/>
      <c r="K36" s="15" t="str">
        <f t="shared" si="0"/>
        <v>NNNN</v>
      </c>
      <c r="L36" s="26">
        <f>Tableau3[[#This Row],[Colonne4]]-IF(I36&lt;&gt;"",VLOOKUP(I36,CORRESPONDCHANTS,2),0)-IF(J36&lt;&gt;"",VLOOKUP(J36,CORRESPONDCHANTS,2),0)</f>
        <v>0</v>
      </c>
      <c r="M36" s="31">
        <f>Tableau3[[#This Row],[Colonne5]]-IF(G36&lt;&gt;"",VLOOKUP(G36,CORRESPONDCHANTS,2),0)-IF(H36&lt;&gt;"",VLOOKUP(H36,CORRESPONDCHANTS,2),0)</f>
        <v>0</v>
      </c>
    </row>
    <row r="37" spans="1:13" ht="24.95" customHeight="1" x14ac:dyDescent="0.25">
      <c r="A37" s="19"/>
      <c r="B37" s="19"/>
      <c r="C37" s="60"/>
      <c r="D37" s="19"/>
      <c r="E37" s="19"/>
      <c r="F37" s="19"/>
      <c r="G37" s="19"/>
      <c r="H37" s="19"/>
      <c r="I37" s="19"/>
      <c r="J37" s="19"/>
      <c r="K37" s="6" t="str">
        <f t="shared" si="0"/>
        <v>NNNN</v>
      </c>
      <c r="L37" s="24">
        <f>Tableau3[[#This Row],[Colonne4]]-IF(I37&lt;&gt;"",VLOOKUP(I37,CORRESPONDCHANTS,2),0)-IF(J37&lt;&gt;"",VLOOKUP(J37,CORRESPONDCHANTS,2),0)</f>
        <v>0</v>
      </c>
      <c r="M37" s="33">
        <f>Tableau3[[#This Row],[Colonne5]]-IF(G37&lt;&gt;"",VLOOKUP(G37,CORRESPONDCHANTS,2),0)-IF(H37&lt;&gt;"",VLOOKUP(H37,CORRESPONDCHANTS,2),0)</f>
        <v>0</v>
      </c>
    </row>
    <row r="38" spans="1:13" ht="24.95" customHeight="1" x14ac:dyDescent="0.25">
      <c r="A38" s="18"/>
      <c r="B38" s="18"/>
      <c r="C38" s="61"/>
      <c r="D38" s="18"/>
      <c r="E38" s="18"/>
      <c r="F38" s="18"/>
      <c r="G38" s="18"/>
      <c r="H38" s="18"/>
      <c r="I38" s="18"/>
      <c r="J38" s="18"/>
      <c r="K38" s="14" t="str">
        <f t="shared" si="0"/>
        <v>NNNN</v>
      </c>
      <c r="L38" s="27">
        <f>Tableau3[[#This Row],[Colonne4]]-IF(I38&lt;&gt;"",VLOOKUP(I38,CORRESPONDCHANTS,2),0)-IF(J38&lt;&gt;"",VLOOKUP(J38,CORRESPONDCHANTS,2),0)</f>
        <v>0</v>
      </c>
      <c r="M38" s="34">
        <f>Tableau3[[#This Row],[Colonne5]]-IF(G38&lt;&gt;"",VLOOKUP(G38,CORRESPONDCHANTS,2),0)-IF(H38&lt;&gt;"",VLOOKUP(H38,CORRESPONDCHANTS,2),0)</f>
        <v>0</v>
      </c>
    </row>
    <row r="39" spans="1:13" ht="24.95" customHeight="1" x14ac:dyDescent="0.25">
      <c r="A39" s="18"/>
      <c r="B39" s="18"/>
      <c r="C39" s="60"/>
      <c r="D39" s="18"/>
      <c r="E39" s="18"/>
      <c r="F39" s="18"/>
      <c r="G39" s="18"/>
      <c r="H39" s="18"/>
      <c r="I39" s="18"/>
      <c r="J39" s="18"/>
      <c r="K39" s="14" t="str">
        <f t="shared" si="0"/>
        <v>NNNN</v>
      </c>
      <c r="L39" s="27">
        <f>Tableau3[[#This Row],[Colonne4]]-IF(I39&lt;&gt;"",VLOOKUP(I39,CORRESPONDCHANTS,2),0)-IF(J39&lt;&gt;"",VLOOKUP(J39,CORRESPONDCHANTS,2),0)</f>
        <v>0</v>
      </c>
      <c r="M39" s="34">
        <f>Tableau3[[#This Row],[Colonne5]]-IF(G39&lt;&gt;"",VLOOKUP(G39,CORRESPONDCHANTS,2),0)-IF(H39&lt;&gt;"",VLOOKUP(H39,CORRESPONDCHANTS,2),0)</f>
        <v>0</v>
      </c>
    </row>
    <row r="40" spans="1:13" ht="24.95" customHeight="1" x14ac:dyDescent="0.25">
      <c r="A40" s="18"/>
      <c r="B40" s="18"/>
      <c r="C40" s="61"/>
      <c r="D40" s="18"/>
      <c r="E40" s="18"/>
      <c r="F40" s="18"/>
      <c r="G40" s="18"/>
      <c r="H40" s="18"/>
      <c r="I40" s="18"/>
      <c r="J40" s="18"/>
      <c r="K40" s="14" t="str">
        <f t="shared" si="0"/>
        <v>NNNN</v>
      </c>
      <c r="L40" s="27">
        <f>Tableau3[[#This Row],[Colonne4]]-IF(I40&lt;&gt;"",VLOOKUP(I40,CORRESPONDCHANTS,2),0)-IF(J40&lt;&gt;"",VLOOKUP(J40,CORRESPONDCHANTS,2),0)</f>
        <v>0</v>
      </c>
      <c r="M40" s="34">
        <f>Tableau3[[#This Row],[Colonne5]]-IF(G40&lt;&gt;"",VLOOKUP(G40,CORRESPONDCHANTS,2),0)-IF(H40&lt;&gt;"",VLOOKUP(H40,CORRESPONDCHANTS,2),0)</f>
        <v>0</v>
      </c>
    </row>
    <row r="41" spans="1:13" ht="24.95" customHeight="1" x14ac:dyDescent="0.25">
      <c r="A41" s="18"/>
      <c r="B41" s="18"/>
      <c r="C41" s="60"/>
      <c r="D41" s="18"/>
      <c r="E41" s="18"/>
      <c r="F41" s="18"/>
      <c r="G41" s="18"/>
      <c r="H41" s="18"/>
      <c r="I41" s="18"/>
      <c r="J41" s="18"/>
      <c r="K41" s="14" t="str">
        <f t="shared" si="0"/>
        <v>NNNN</v>
      </c>
      <c r="L41" s="27">
        <f>Tableau3[[#This Row],[Colonne4]]-IF(I41&lt;&gt;"",VLOOKUP(I41,CORRESPONDCHANTS,2),0)-IF(J41&lt;&gt;"",VLOOKUP(J41,CORRESPONDCHANTS,2),0)</f>
        <v>0</v>
      </c>
      <c r="M41" s="34">
        <f>Tableau3[[#This Row],[Colonne5]]-IF(G41&lt;&gt;"",VLOOKUP(G41,CORRESPONDCHANTS,2),0)-IF(H41&lt;&gt;"",VLOOKUP(H41,CORRESPONDCHANTS,2),0)</f>
        <v>0</v>
      </c>
    </row>
    <row r="42" spans="1:13" ht="24.95" customHeight="1" x14ac:dyDescent="0.25">
      <c r="A42" s="18"/>
      <c r="B42" s="18"/>
      <c r="C42" s="61"/>
      <c r="D42" s="18"/>
      <c r="E42" s="18"/>
      <c r="F42" s="18"/>
      <c r="G42" s="18"/>
      <c r="H42" s="18"/>
      <c r="I42" s="18"/>
      <c r="J42" s="18"/>
      <c r="K42" s="14" t="str">
        <f t="shared" ref="K42:K73" si="1">CONCATENATE(IF(J42="","N",J42),IF(G42="","N",G42),IF(I42="","N",I42),IF(H42="","N",H42))</f>
        <v>NNNN</v>
      </c>
      <c r="L42" s="27">
        <f>Tableau3[[#This Row],[Colonne4]]-IF(I42&lt;&gt;"",VLOOKUP(I42,CORRESPONDCHANTS,2),0)-IF(J42&lt;&gt;"",VLOOKUP(J42,CORRESPONDCHANTS,2),0)</f>
        <v>0</v>
      </c>
      <c r="M42" s="34">
        <f>Tableau3[[#This Row],[Colonne5]]-IF(G42&lt;&gt;"",VLOOKUP(G42,CORRESPONDCHANTS,2),0)-IF(H42&lt;&gt;"",VLOOKUP(H42,CORRESPONDCHANTS,2),0)</f>
        <v>0</v>
      </c>
    </row>
    <row r="43" spans="1:13" ht="24.95" customHeight="1" x14ac:dyDescent="0.25">
      <c r="A43" s="18"/>
      <c r="B43" s="18"/>
      <c r="C43" s="60"/>
      <c r="D43" s="18"/>
      <c r="E43" s="18"/>
      <c r="F43" s="18"/>
      <c r="G43" s="18"/>
      <c r="H43" s="18"/>
      <c r="I43" s="18"/>
      <c r="J43" s="18"/>
      <c r="K43" s="14" t="str">
        <f t="shared" si="1"/>
        <v>NNNN</v>
      </c>
      <c r="L43" s="27">
        <f>Tableau3[[#This Row],[Colonne4]]-IF(I43&lt;&gt;"",VLOOKUP(I43,CORRESPONDCHANTS,2),0)-IF(J43&lt;&gt;"",VLOOKUP(J43,CORRESPONDCHANTS,2),0)</f>
        <v>0</v>
      </c>
      <c r="M43" s="34">
        <f>Tableau3[[#This Row],[Colonne5]]-IF(G43&lt;&gt;"",VLOOKUP(G43,CORRESPONDCHANTS,2),0)-IF(H43&lt;&gt;"",VLOOKUP(H43,CORRESPONDCHANTS,2),0)</f>
        <v>0</v>
      </c>
    </row>
    <row r="44" spans="1:13" ht="24.95" customHeight="1" x14ac:dyDescent="0.25">
      <c r="A44" s="18"/>
      <c r="B44" s="18"/>
      <c r="C44" s="61"/>
      <c r="D44" s="18"/>
      <c r="E44" s="18"/>
      <c r="F44" s="18"/>
      <c r="G44" s="18"/>
      <c r="H44" s="18"/>
      <c r="I44" s="18"/>
      <c r="J44" s="18"/>
      <c r="K44" s="14" t="str">
        <f t="shared" si="1"/>
        <v>NNNN</v>
      </c>
      <c r="L44" s="27">
        <f>Tableau3[[#This Row],[Colonne4]]-IF(I44&lt;&gt;"",VLOOKUP(I44,CORRESPONDCHANTS,2),0)-IF(J44&lt;&gt;"",VLOOKUP(J44,CORRESPONDCHANTS,2),0)</f>
        <v>0</v>
      </c>
      <c r="M44" s="34">
        <f>Tableau3[[#This Row],[Colonne5]]-IF(G44&lt;&gt;"",VLOOKUP(G44,CORRESPONDCHANTS,2),0)-IF(H44&lt;&gt;"",VLOOKUP(H44,CORRESPONDCHANTS,2),0)</f>
        <v>0</v>
      </c>
    </row>
    <row r="45" spans="1:13" ht="24.95" customHeight="1" x14ac:dyDescent="0.25">
      <c r="A45" s="18"/>
      <c r="B45" s="18"/>
      <c r="C45" s="60"/>
      <c r="D45" s="18"/>
      <c r="E45" s="18"/>
      <c r="F45" s="18"/>
      <c r="G45" s="18"/>
      <c r="H45" s="18"/>
      <c r="I45" s="18"/>
      <c r="J45" s="18"/>
      <c r="K45" s="14" t="str">
        <f t="shared" si="1"/>
        <v>NNNN</v>
      </c>
      <c r="L45" s="27">
        <f>Tableau3[[#This Row],[Colonne4]]-IF(I45&lt;&gt;"",VLOOKUP(I45,CORRESPONDCHANTS,2),0)-IF(J45&lt;&gt;"",VLOOKUP(J45,CORRESPONDCHANTS,2),0)</f>
        <v>0</v>
      </c>
      <c r="M45" s="34">
        <f>Tableau3[[#This Row],[Colonne5]]-IF(G45&lt;&gt;"",VLOOKUP(G45,CORRESPONDCHANTS,2),0)-IF(H45&lt;&gt;"",VLOOKUP(H45,CORRESPONDCHANTS,2),0)</f>
        <v>0</v>
      </c>
    </row>
    <row r="46" spans="1:13" ht="24.95" customHeight="1" x14ac:dyDescent="0.25">
      <c r="A46" s="18"/>
      <c r="B46" s="18"/>
      <c r="C46" s="61"/>
      <c r="D46" s="18"/>
      <c r="E46" s="18"/>
      <c r="F46" s="18"/>
      <c r="G46" s="18"/>
      <c r="H46" s="18"/>
      <c r="I46" s="18"/>
      <c r="J46" s="18"/>
      <c r="K46" s="14" t="str">
        <f t="shared" si="1"/>
        <v>NNNN</v>
      </c>
      <c r="L46" s="27">
        <f>Tableau3[[#This Row],[Colonne4]]-IF(I46&lt;&gt;"",VLOOKUP(I46,CORRESPONDCHANTS,2),0)-IF(J46&lt;&gt;"",VLOOKUP(J46,CORRESPONDCHANTS,2),0)</f>
        <v>0</v>
      </c>
      <c r="M46" s="34">
        <f>Tableau3[[#This Row],[Colonne5]]-IF(G46&lt;&gt;"",VLOOKUP(G46,CORRESPONDCHANTS,2),0)-IF(H46&lt;&gt;"",VLOOKUP(H46,CORRESPONDCHANTS,2),0)</f>
        <v>0</v>
      </c>
    </row>
    <row r="47" spans="1:13" ht="24.95" customHeight="1" x14ac:dyDescent="0.25">
      <c r="A47" s="18"/>
      <c r="B47" s="18"/>
      <c r="C47" s="60"/>
      <c r="D47" s="18"/>
      <c r="E47" s="18"/>
      <c r="F47" s="18"/>
      <c r="G47" s="18"/>
      <c r="H47" s="18"/>
      <c r="I47" s="18"/>
      <c r="J47" s="18"/>
      <c r="K47" s="14" t="str">
        <f t="shared" si="1"/>
        <v>NNNN</v>
      </c>
      <c r="L47" s="27">
        <f>Tableau3[[#This Row],[Colonne4]]-IF(I47&lt;&gt;"",VLOOKUP(I47,CORRESPONDCHANTS,2),0)-IF(J47&lt;&gt;"",VLOOKUP(J47,CORRESPONDCHANTS,2),0)</f>
        <v>0</v>
      </c>
      <c r="M47" s="34">
        <f>Tableau3[[#This Row],[Colonne5]]-IF(G47&lt;&gt;"",VLOOKUP(G47,CORRESPONDCHANTS,2),0)-IF(H47&lt;&gt;"",VLOOKUP(H47,CORRESPONDCHANTS,2),0)</f>
        <v>0</v>
      </c>
    </row>
    <row r="48" spans="1:13" ht="24.95" customHeight="1" x14ac:dyDescent="0.25">
      <c r="A48" s="18"/>
      <c r="B48" s="18"/>
      <c r="C48" s="62"/>
      <c r="D48" s="18"/>
      <c r="E48" s="18"/>
      <c r="F48" s="18"/>
      <c r="G48" s="18"/>
      <c r="H48" s="18"/>
      <c r="I48" s="18"/>
      <c r="J48" s="18"/>
      <c r="K48" s="14" t="str">
        <f t="shared" si="1"/>
        <v>NNNN</v>
      </c>
      <c r="L48" s="27">
        <f>Tableau3[[#This Row],[Colonne4]]-IF(I48&lt;&gt;"",VLOOKUP(I48,CORRESPONDCHANTS,2),0)-IF(J48&lt;&gt;"",VLOOKUP(J48,CORRESPONDCHANTS,2),0)</f>
        <v>0</v>
      </c>
      <c r="M48" s="34">
        <f>Tableau3[[#This Row],[Colonne5]]-IF(G48&lt;&gt;"",VLOOKUP(G48,CORRESPONDCHANTS,2),0)-IF(H48&lt;&gt;"",VLOOKUP(H48,CORRESPONDCHANTS,2),0)</f>
        <v>0</v>
      </c>
    </row>
    <row r="49" spans="1:13" ht="24.95" customHeight="1" x14ac:dyDescent="0.25">
      <c r="A49" s="18"/>
      <c r="B49" s="18"/>
      <c r="C49" s="63"/>
      <c r="D49" s="18"/>
      <c r="E49" s="18"/>
      <c r="F49" s="18"/>
      <c r="G49" s="18"/>
      <c r="H49" s="18"/>
      <c r="I49" s="18"/>
      <c r="J49" s="18"/>
      <c r="K49" s="14" t="str">
        <f t="shared" si="1"/>
        <v>NNNN</v>
      </c>
      <c r="L49" s="27">
        <f>Tableau3[[#This Row],[Colonne4]]-IF(I49&lt;&gt;"",VLOOKUP(I49,CORRESPONDCHANTS,2),0)-IF(J49&lt;&gt;"",VLOOKUP(J49,CORRESPONDCHANTS,2),0)</f>
        <v>0</v>
      </c>
      <c r="M49" s="34">
        <f>Tableau3[[#This Row],[Colonne5]]-IF(G49&lt;&gt;"",VLOOKUP(G49,CORRESPONDCHANTS,2),0)-IF(H49&lt;&gt;"",VLOOKUP(H49,CORRESPONDCHANTS,2),0)</f>
        <v>0</v>
      </c>
    </row>
    <row r="50" spans="1:13" ht="24.95" customHeight="1" x14ac:dyDescent="0.25">
      <c r="A50" s="18"/>
      <c r="B50" s="18"/>
      <c r="C50" s="62"/>
      <c r="D50" s="18"/>
      <c r="E50" s="18"/>
      <c r="F50" s="18"/>
      <c r="G50" s="18"/>
      <c r="H50" s="18"/>
      <c r="I50" s="18"/>
      <c r="J50" s="18"/>
      <c r="K50" s="14" t="str">
        <f t="shared" si="1"/>
        <v>NNNN</v>
      </c>
      <c r="L50" s="27">
        <f>Tableau3[[#This Row],[Colonne4]]-IF(I50&lt;&gt;"",VLOOKUP(I50,CORRESPONDCHANTS,2),0)-IF(J50&lt;&gt;"",VLOOKUP(J50,CORRESPONDCHANTS,2),0)</f>
        <v>0</v>
      </c>
      <c r="M50" s="34">
        <f>Tableau3[[#This Row],[Colonne5]]-IF(G50&lt;&gt;"",VLOOKUP(G50,CORRESPONDCHANTS,2),0)-IF(H50&lt;&gt;"",VLOOKUP(H50,CORRESPONDCHANTS,2),0)</f>
        <v>0</v>
      </c>
    </row>
    <row r="51" spans="1:13" ht="24.95" customHeight="1" x14ac:dyDescent="0.25">
      <c r="A51" s="18"/>
      <c r="B51" s="18"/>
      <c r="C51" s="63"/>
      <c r="D51" s="18"/>
      <c r="E51" s="18"/>
      <c r="F51" s="18"/>
      <c r="G51" s="18"/>
      <c r="H51" s="18"/>
      <c r="I51" s="18"/>
      <c r="J51" s="18"/>
      <c r="K51" s="14" t="str">
        <f t="shared" si="1"/>
        <v>NNNN</v>
      </c>
      <c r="L51" s="27">
        <f>Tableau3[[#This Row],[Colonne4]]-IF(I51&lt;&gt;"",VLOOKUP(I51,CORRESPONDCHANTS,2),0)-IF(J51&lt;&gt;"",VLOOKUP(J51,CORRESPONDCHANTS,2),0)</f>
        <v>0</v>
      </c>
      <c r="M51" s="34">
        <f>Tableau3[[#This Row],[Colonne5]]-IF(G51&lt;&gt;"",VLOOKUP(G51,CORRESPONDCHANTS,2),0)-IF(H51&lt;&gt;"",VLOOKUP(H51,CORRESPONDCHANTS,2),0)</f>
        <v>0</v>
      </c>
    </row>
    <row r="52" spans="1:13" ht="24.95" customHeight="1" x14ac:dyDescent="0.25">
      <c r="A52" s="18"/>
      <c r="B52" s="18"/>
      <c r="C52" s="62"/>
      <c r="D52" s="18"/>
      <c r="E52" s="18"/>
      <c r="F52" s="18"/>
      <c r="G52" s="18"/>
      <c r="H52" s="18"/>
      <c r="I52" s="18"/>
      <c r="J52" s="18"/>
      <c r="K52" s="14" t="str">
        <f t="shared" si="1"/>
        <v>NNNN</v>
      </c>
      <c r="L52" s="27">
        <f>Tableau3[[#This Row],[Colonne4]]-IF(I52&lt;&gt;"",VLOOKUP(I52,CORRESPONDCHANTS,2),0)-IF(J52&lt;&gt;"",VLOOKUP(J52,CORRESPONDCHANTS,2),0)</f>
        <v>0</v>
      </c>
      <c r="M52" s="34">
        <f>Tableau3[[#This Row],[Colonne5]]-IF(G52&lt;&gt;"",VLOOKUP(G52,CORRESPONDCHANTS,2),0)-IF(H52&lt;&gt;"",VLOOKUP(H52,CORRESPONDCHANTS,2),0)</f>
        <v>0</v>
      </c>
    </row>
    <row r="53" spans="1:13" ht="24.95" customHeight="1" x14ac:dyDescent="0.25">
      <c r="A53" s="18"/>
      <c r="B53" s="18"/>
      <c r="C53" s="63"/>
      <c r="D53" s="18"/>
      <c r="E53" s="18"/>
      <c r="F53" s="18"/>
      <c r="G53" s="18"/>
      <c r="H53" s="18"/>
      <c r="I53" s="18"/>
      <c r="J53" s="18"/>
      <c r="K53" s="14" t="str">
        <f t="shared" si="1"/>
        <v>NNNN</v>
      </c>
      <c r="L53" s="27">
        <f>Tableau3[[#This Row],[Colonne4]]-IF(I53&lt;&gt;"",VLOOKUP(I53,CORRESPONDCHANTS,2),0)-IF(J53&lt;&gt;"",VLOOKUP(J53,CORRESPONDCHANTS,2),0)</f>
        <v>0</v>
      </c>
      <c r="M53" s="34">
        <f>Tableau3[[#This Row],[Colonne5]]-IF(G53&lt;&gt;"",VLOOKUP(G53,CORRESPONDCHANTS,2),0)-IF(H53&lt;&gt;"",VLOOKUP(H53,CORRESPONDCHANTS,2),0)</f>
        <v>0</v>
      </c>
    </row>
    <row r="54" spans="1:13" ht="24.95" customHeight="1" x14ac:dyDescent="0.25">
      <c r="A54" s="18"/>
      <c r="B54" s="18"/>
      <c r="C54" s="62"/>
      <c r="D54" s="18"/>
      <c r="E54" s="18"/>
      <c r="F54" s="18"/>
      <c r="G54" s="18"/>
      <c r="H54" s="18"/>
      <c r="I54" s="18"/>
      <c r="J54" s="18"/>
      <c r="K54" s="14" t="str">
        <f t="shared" si="1"/>
        <v>NNNN</v>
      </c>
      <c r="L54" s="27">
        <f>Tableau3[[#This Row],[Colonne4]]-IF(I54&lt;&gt;"",VLOOKUP(I54,CORRESPONDCHANTS,2),0)-IF(J54&lt;&gt;"",VLOOKUP(J54,CORRESPONDCHANTS,2),0)</f>
        <v>0</v>
      </c>
      <c r="M54" s="34">
        <f>Tableau3[[#This Row],[Colonne5]]-IF(G54&lt;&gt;"",VLOOKUP(G54,CORRESPONDCHANTS,2),0)-IF(H54&lt;&gt;"",VLOOKUP(H54,CORRESPONDCHANTS,2),0)</f>
        <v>0</v>
      </c>
    </row>
    <row r="55" spans="1:13" ht="24.95" customHeight="1" x14ac:dyDescent="0.25">
      <c r="A55" s="18"/>
      <c r="B55" s="18"/>
      <c r="C55" s="63"/>
      <c r="D55" s="18"/>
      <c r="E55" s="18"/>
      <c r="F55" s="18"/>
      <c r="G55" s="18"/>
      <c r="H55" s="18"/>
      <c r="I55" s="18"/>
      <c r="J55" s="18"/>
      <c r="K55" s="14" t="str">
        <f t="shared" si="1"/>
        <v>NNNN</v>
      </c>
      <c r="L55" s="27">
        <f>Tableau3[[#This Row],[Colonne4]]-IF(I55&lt;&gt;"",VLOOKUP(I55,CORRESPONDCHANTS,2),0)-IF(J55&lt;&gt;"",VLOOKUP(J55,CORRESPONDCHANTS,2),0)</f>
        <v>0</v>
      </c>
      <c r="M55" s="34">
        <f>Tableau3[[#This Row],[Colonne5]]-IF(G55&lt;&gt;"",VLOOKUP(G55,CORRESPONDCHANTS,2),0)-IF(H55&lt;&gt;"",VLOOKUP(H55,CORRESPONDCHANTS,2),0)</f>
        <v>0</v>
      </c>
    </row>
    <row r="56" spans="1:13" ht="24.95" customHeight="1" x14ac:dyDescent="0.25">
      <c r="A56" s="18"/>
      <c r="B56" s="18"/>
      <c r="C56" s="62"/>
      <c r="D56" s="18"/>
      <c r="E56" s="18"/>
      <c r="F56" s="18"/>
      <c r="G56" s="18"/>
      <c r="H56" s="18"/>
      <c r="I56" s="18"/>
      <c r="J56" s="18"/>
      <c r="K56" s="14" t="str">
        <f t="shared" si="1"/>
        <v>NNNN</v>
      </c>
      <c r="L56" s="27">
        <f>Tableau3[[#This Row],[Colonne4]]-IF(I56&lt;&gt;"",VLOOKUP(I56,CORRESPONDCHANTS,2),0)-IF(J56&lt;&gt;"",VLOOKUP(J56,CORRESPONDCHANTS,2),0)</f>
        <v>0</v>
      </c>
      <c r="M56" s="34">
        <f>Tableau3[[#This Row],[Colonne5]]-IF(G56&lt;&gt;"",VLOOKUP(G56,CORRESPONDCHANTS,2),0)-IF(H56&lt;&gt;"",VLOOKUP(H56,CORRESPONDCHANTS,2),0)</f>
        <v>0</v>
      </c>
    </row>
    <row r="57" spans="1:13" ht="24.95" customHeight="1" x14ac:dyDescent="0.25">
      <c r="A57" s="18"/>
      <c r="B57" s="18"/>
      <c r="C57" s="63"/>
      <c r="D57" s="18"/>
      <c r="E57" s="18"/>
      <c r="F57" s="18"/>
      <c r="G57" s="18"/>
      <c r="H57" s="18"/>
      <c r="I57" s="18"/>
      <c r="J57" s="18"/>
      <c r="K57" s="14" t="str">
        <f t="shared" si="1"/>
        <v>NNNN</v>
      </c>
      <c r="L57" s="27">
        <f>Tableau3[[#This Row],[Colonne4]]-IF(I57&lt;&gt;"",VLOOKUP(I57,CORRESPONDCHANTS,2),0)-IF(J57&lt;&gt;"",VLOOKUP(J57,CORRESPONDCHANTS,2),0)</f>
        <v>0</v>
      </c>
      <c r="M57" s="34">
        <f>Tableau3[[#This Row],[Colonne5]]-IF(G57&lt;&gt;"",VLOOKUP(G57,CORRESPONDCHANTS,2),0)-IF(H57&lt;&gt;"",VLOOKUP(H57,CORRESPONDCHANTS,2),0)</f>
        <v>0</v>
      </c>
    </row>
    <row r="58" spans="1:13" ht="24.95" customHeight="1" x14ac:dyDescent="0.25">
      <c r="A58" s="18"/>
      <c r="B58" s="18"/>
      <c r="C58" s="62"/>
      <c r="D58" s="18"/>
      <c r="E58" s="18"/>
      <c r="F58" s="18"/>
      <c r="G58" s="18"/>
      <c r="H58" s="18"/>
      <c r="I58" s="18"/>
      <c r="J58" s="18"/>
      <c r="K58" s="14" t="str">
        <f t="shared" si="1"/>
        <v>NNNN</v>
      </c>
      <c r="L58" s="27">
        <f>Tableau3[[#This Row],[Colonne4]]-IF(I58&lt;&gt;"",VLOOKUP(I58,CORRESPONDCHANTS,2),0)-IF(J58&lt;&gt;"",VLOOKUP(J58,CORRESPONDCHANTS,2),0)</f>
        <v>0</v>
      </c>
      <c r="M58" s="34">
        <f>Tableau3[[#This Row],[Colonne5]]-IF(G58&lt;&gt;"",VLOOKUP(G58,CORRESPONDCHANTS,2),0)-IF(H58&lt;&gt;"",VLOOKUP(H58,CORRESPONDCHANTS,2),0)</f>
        <v>0</v>
      </c>
    </row>
    <row r="59" spans="1:13" ht="24.95" customHeight="1" x14ac:dyDescent="0.25">
      <c r="A59" s="18"/>
      <c r="B59" s="18"/>
      <c r="C59" s="63"/>
      <c r="D59" s="18"/>
      <c r="E59" s="18"/>
      <c r="F59" s="18"/>
      <c r="G59" s="18"/>
      <c r="H59" s="18"/>
      <c r="I59" s="18"/>
      <c r="J59" s="18"/>
      <c r="K59" s="14" t="str">
        <f t="shared" si="1"/>
        <v>NNNN</v>
      </c>
      <c r="L59" s="27">
        <f>Tableau3[[#This Row],[Colonne4]]-IF(I59&lt;&gt;"",VLOOKUP(I59,CORRESPONDCHANTS,2),0)-IF(J59&lt;&gt;"",VLOOKUP(J59,CORRESPONDCHANTS,2),0)</f>
        <v>0</v>
      </c>
      <c r="M59" s="34">
        <f>Tableau3[[#This Row],[Colonne5]]-IF(G59&lt;&gt;"",VLOOKUP(G59,CORRESPONDCHANTS,2),0)-IF(H59&lt;&gt;"",VLOOKUP(H59,CORRESPONDCHANTS,2),0)</f>
        <v>0</v>
      </c>
    </row>
    <row r="60" spans="1:13" ht="24.95" customHeight="1" x14ac:dyDescent="0.25">
      <c r="A60" s="18"/>
      <c r="B60" s="18"/>
      <c r="C60" s="62"/>
      <c r="D60" s="18"/>
      <c r="E60" s="18"/>
      <c r="F60" s="18"/>
      <c r="G60" s="18"/>
      <c r="H60" s="18"/>
      <c r="I60" s="18"/>
      <c r="J60" s="18"/>
      <c r="K60" s="14" t="str">
        <f t="shared" si="1"/>
        <v>NNNN</v>
      </c>
      <c r="L60" s="27">
        <f>Tableau3[[#This Row],[Colonne4]]-IF(I60&lt;&gt;"",VLOOKUP(I60,CORRESPONDCHANTS,2),0)-IF(J60&lt;&gt;"",VLOOKUP(J60,CORRESPONDCHANTS,2),0)</f>
        <v>0</v>
      </c>
      <c r="M60" s="34">
        <f>Tableau3[[#This Row],[Colonne5]]-IF(G60&lt;&gt;"",VLOOKUP(G60,CORRESPONDCHANTS,2),0)-IF(H60&lt;&gt;"",VLOOKUP(H60,CORRESPONDCHANTS,2),0)</f>
        <v>0</v>
      </c>
    </row>
    <row r="61" spans="1:13" ht="24.95" customHeight="1" x14ac:dyDescent="0.25">
      <c r="A61" s="18"/>
      <c r="B61" s="18"/>
      <c r="C61" s="63"/>
      <c r="D61" s="18"/>
      <c r="E61" s="18"/>
      <c r="F61" s="18"/>
      <c r="G61" s="18"/>
      <c r="H61" s="18"/>
      <c r="I61" s="18"/>
      <c r="J61" s="18"/>
      <c r="K61" s="14" t="str">
        <f t="shared" si="1"/>
        <v>NNNN</v>
      </c>
      <c r="L61" s="27">
        <f>Tableau3[[#This Row],[Colonne4]]-IF(I61&lt;&gt;"",VLOOKUP(I61,CORRESPONDCHANTS,2),0)-IF(J61&lt;&gt;"",VLOOKUP(J61,CORRESPONDCHANTS,2),0)</f>
        <v>0</v>
      </c>
      <c r="M61" s="34">
        <f>Tableau3[[#This Row],[Colonne5]]-IF(G61&lt;&gt;"",VLOOKUP(G61,CORRESPONDCHANTS,2),0)-IF(H61&lt;&gt;"",VLOOKUP(H61,CORRESPONDCHANTS,2),0)</f>
        <v>0</v>
      </c>
    </row>
    <row r="62" spans="1:13" ht="24.95" customHeight="1" x14ac:dyDescent="0.25">
      <c r="A62" s="18"/>
      <c r="B62" s="18"/>
      <c r="C62" s="62"/>
      <c r="D62" s="18"/>
      <c r="E62" s="18"/>
      <c r="F62" s="18"/>
      <c r="G62" s="18"/>
      <c r="H62" s="18"/>
      <c r="I62" s="18"/>
      <c r="J62" s="18"/>
      <c r="K62" s="14" t="str">
        <f t="shared" si="1"/>
        <v>NNNN</v>
      </c>
      <c r="L62" s="27">
        <f>Tableau3[[#This Row],[Colonne4]]-IF(I62&lt;&gt;"",VLOOKUP(I62,CORRESPONDCHANTS,2),0)-IF(J62&lt;&gt;"",VLOOKUP(J62,CORRESPONDCHANTS,2),0)</f>
        <v>0</v>
      </c>
      <c r="M62" s="34">
        <f>Tableau3[[#This Row],[Colonne5]]-IF(G62&lt;&gt;"",VLOOKUP(G62,CORRESPONDCHANTS,2),0)-IF(H62&lt;&gt;"",VLOOKUP(H62,CORRESPONDCHANTS,2),0)</f>
        <v>0</v>
      </c>
    </row>
    <row r="63" spans="1:13" ht="24.95" customHeight="1" x14ac:dyDescent="0.25">
      <c r="A63" s="18"/>
      <c r="B63" s="18"/>
      <c r="C63" s="63"/>
      <c r="D63" s="18"/>
      <c r="E63" s="18"/>
      <c r="F63" s="18"/>
      <c r="G63" s="18"/>
      <c r="H63" s="18"/>
      <c r="I63" s="18"/>
      <c r="J63" s="18"/>
      <c r="K63" s="14" t="str">
        <f t="shared" si="1"/>
        <v>NNNN</v>
      </c>
      <c r="L63" s="27">
        <f>Tableau3[[#This Row],[Colonne4]]-IF(I63&lt;&gt;"",VLOOKUP(I63,CORRESPONDCHANTS,2),0)-IF(J63&lt;&gt;"",VLOOKUP(J63,CORRESPONDCHANTS,2),0)</f>
        <v>0</v>
      </c>
      <c r="M63" s="34">
        <f>Tableau3[[#This Row],[Colonne5]]-IF(G63&lt;&gt;"",VLOOKUP(G63,CORRESPONDCHANTS,2),0)-IF(H63&lt;&gt;"",VLOOKUP(H63,CORRESPONDCHANTS,2),0)</f>
        <v>0</v>
      </c>
    </row>
    <row r="64" spans="1:13" ht="24.95" customHeight="1" x14ac:dyDescent="0.25">
      <c r="A64" s="18"/>
      <c r="B64" s="18"/>
      <c r="C64" s="62"/>
      <c r="D64" s="18"/>
      <c r="E64" s="18"/>
      <c r="F64" s="18"/>
      <c r="G64" s="18"/>
      <c r="H64" s="18"/>
      <c r="I64" s="18"/>
      <c r="J64" s="18"/>
      <c r="K64" s="14" t="str">
        <f t="shared" si="1"/>
        <v>NNNN</v>
      </c>
      <c r="L64" s="27">
        <f>Tableau3[[#This Row],[Colonne4]]-IF(I64&lt;&gt;"",VLOOKUP(I64,CORRESPONDCHANTS,2),0)-IF(J64&lt;&gt;"",VLOOKUP(J64,CORRESPONDCHANTS,2),0)</f>
        <v>0</v>
      </c>
      <c r="M64" s="34">
        <f>Tableau3[[#This Row],[Colonne5]]-IF(G64&lt;&gt;"",VLOOKUP(G64,CORRESPONDCHANTS,2),0)-IF(H64&lt;&gt;"",VLOOKUP(H64,CORRESPONDCHANTS,2),0)</f>
        <v>0</v>
      </c>
    </row>
    <row r="65" spans="1:13" ht="24.95" customHeight="1" x14ac:dyDescent="0.25">
      <c r="A65" s="18"/>
      <c r="B65" s="18"/>
      <c r="C65" s="63"/>
      <c r="D65" s="18"/>
      <c r="E65" s="18"/>
      <c r="F65" s="18"/>
      <c r="G65" s="18"/>
      <c r="H65" s="18"/>
      <c r="I65" s="18"/>
      <c r="J65" s="18"/>
      <c r="K65" s="14" t="str">
        <f t="shared" si="1"/>
        <v>NNNN</v>
      </c>
      <c r="L65" s="27">
        <f>Tableau3[[#This Row],[Colonne4]]-IF(I65&lt;&gt;"",VLOOKUP(I65,CORRESPONDCHANTS,2),0)-IF(J65&lt;&gt;"",VLOOKUP(J65,CORRESPONDCHANTS,2),0)</f>
        <v>0</v>
      </c>
      <c r="M65" s="34">
        <f>Tableau3[[#This Row],[Colonne5]]-IF(G65&lt;&gt;"",VLOOKUP(G65,CORRESPONDCHANTS,2),0)-IF(H65&lt;&gt;"",VLOOKUP(H65,CORRESPONDCHANTS,2),0)</f>
        <v>0</v>
      </c>
    </row>
    <row r="66" spans="1:13" ht="24.95" customHeight="1" x14ac:dyDescent="0.25">
      <c r="A66" s="18"/>
      <c r="B66" s="18"/>
      <c r="C66" s="62"/>
      <c r="D66" s="18"/>
      <c r="E66" s="18"/>
      <c r="F66" s="18"/>
      <c r="G66" s="18"/>
      <c r="H66" s="18"/>
      <c r="I66" s="18"/>
      <c r="J66" s="18"/>
      <c r="K66" s="14" t="str">
        <f t="shared" si="1"/>
        <v>NNNN</v>
      </c>
      <c r="L66" s="27">
        <f>Tableau3[[#This Row],[Colonne4]]-IF(I66&lt;&gt;"",VLOOKUP(I66,CORRESPONDCHANTS,2),0)-IF(J66&lt;&gt;"",VLOOKUP(J66,CORRESPONDCHANTS,2),0)</f>
        <v>0</v>
      </c>
      <c r="M66" s="34">
        <f>Tableau3[[#This Row],[Colonne5]]-IF(G66&lt;&gt;"",VLOOKUP(G66,CORRESPONDCHANTS,2),0)-IF(H66&lt;&gt;"",VLOOKUP(H66,CORRESPONDCHANTS,2),0)</f>
        <v>0</v>
      </c>
    </row>
    <row r="67" spans="1:13" ht="24.95" customHeight="1" x14ac:dyDescent="0.25">
      <c r="A67" s="18"/>
      <c r="B67" s="18"/>
      <c r="C67" s="63"/>
      <c r="D67" s="18"/>
      <c r="E67" s="18"/>
      <c r="F67" s="18"/>
      <c r="G67" s="18"/>
      <c r="H67" s="18"/>
      <c r="I67" s="18"/>
      <c r="J67" s="18"/>
      <c r="K67" s="14" t="str">
        <f t="shared" si="1"/>
        <v>NNNN</v>
      </c>
      <c r="L67" s="27">
        <f>Tableau3[[#This Row],[Colonne4]]-IF(I67&lt;&gt;"",VLOOKUP(I67,CORRESPONDCHANTS,2),0)-IF(J67&lt;&gt;"",VLOOKUP(J67,CORRESPONDCHANTS,2),0)</f>
        <v>0</v>
      </c>
      <c r="M67" s="34">
        <f>Tableau3[[#This Row],[Colonne5]]-IF(G67&lt;&gt;"",VLOOKUP(G67,CORRESPONDCHANTS,2),0)-IF(H67&lt;&gt;"",VLOOKUP(H67,CORRESPONDCHANTS,2),0)</f>
        <v>0</v>
      </c>
    </row>
    <row r="68" spans="1:13" ht="24.95" customHeight="1" x14ac:dyDescent="0.25">
      <c r="A68" s="18"/>
      <c r="B68" s="18"/>
      <c r="C68" s="62"/>
      <c r="D68" s="18"/>
      <c r="E68" s="18"/>
      <c r="F68" s="18"/>
      <c r="G68" s="18"/>
      <c r="H68" s="18"/>
      <c r="I68" s="18"/>
      <c r="J68" s="18"/>
      <c r="K68" s="14" t="str">
        <f t="shared" si="1"/>
        <v>NNNN</v>
      </c>
      <c r="L68" s="27">
        <f>Tableau3[[#This Row],[Colonne4]]-IF(I68&lt;&gt;"",VLOOKUP(I68,CORRESPONDCHANTS,2),0)-IF(J68&lt;&gt;"",VLOOKUP(J68,CORRESPONDCHANTS,2),0)</f>
        <v>0</v>
      </c>
      <c r="M68" s="34">
        <f>Tableau3[[#This Row],[Colonne5]]-IF(G68&lt;&gt;"",VLOOKUP(G68,CORRESPONDCHANTS,2),0)-IF(H68&lt;&gt;"",VLOOKUP(H68,CORRESPONDCHANTS,2),0)</f>
        <v>0</v>
      </c>
    </row>
    <row r="69" spans="1:13" ht="24.95" customHeight="1" x14ac:dyDescent="0.25">
      <c r="A69" s="18"/>
      <c r="B69" s="18"/>
      <c r="C69" s="63"/>
      <c r="D69" s="18"/>
      <c r="E69" s="18"/>
      <c r="F69" s="18"/>
      <c r="G69" s="18"/>
      <c r="H69" s="18"/>
      <c r="I69" s="18"/>
      <c r="J69" s="18"/>
      <c r="K69" s="14" t="str">
        <f t="shared" si="1"/>
        <v>NNNN</v>
      </c>
      <c r="L69" s="27">
        <f>Tableau3[[#This Row],[Colonne4]]-IF(I69&lt;&gt;"",VLOOKUP(I69,CORRESPONDCHANTS,2),0)-IF(J69&lt;&gt;"",VLOOKUP(J69,CORRESPONDCHANTS,2),0)</f>
        <v>0</v>
      </c>
      <c r="M69" s="34">
        <f>Tableau3[[#This Row],[Colonne5]]-IF(G69&lt;&gt;"",VLOOKUP(G69,CORRESPONDCHANTS,2),0)-IF(H69&lt;&gt;"",VLOOKUP(H69,CORRESPONDCHANTS,2),0)</f>
        <v>0</v>
      </c>
    </row>
    <row r="70" spans="1:13" ht="24.95" customHeight="1" x14ac:dyDescent="0.25">
      <c r="A70" s="18"/>
      <c r="B70" s="18"/>
      <c r="C70" s="62"/>
      <c r="D70" s="18"/>
      <c r="E70" s="18"/>
      <c r="F70" s="18"/>
      <c r="G70" s="18"/>
      <c r="H70" s="18"/>
      <c r="I70" s="18"/>
      <c r="J70" s="18"/>
      <c r="K70" s="14" t="str">
        <f t="shared" si="1"/>
        <v>NNNN</v>
      </c>
      <c r="L70" s="27">
        <f>Tableau3[[#This Row],[Colonne4]]-IF(I70&lt;&gt;"",VLOOKUP(I70,CORRESPONDCHANTS,2),0)-IF(J70&lt;&gt;"",VLOOKUP(J70,CORRESPONDCHANTS,2),0)</f>
        <v>0</v>
      </c>
      <c r="M70" s="34">
        <f>Tableau3[[#This Row],[Colonne5]]-IF(G70&lt;&gt;"",VLOOKUP(G70,CORRESPONDCHANTS,2),0)-IF(H70&lt;&gt;"",VLOOKUP(H70,CORRESPONDCHANTS,2),0)</f>
        <v>0</v>
      </c>
    </row>
    <row r="71" spans="1:13" ht="24.95" customHeight="1" x14ac:dyDescent="0.25">
      <c r="A71" s="18"/>
      <c r="B71" s="18"/>
      <c r="C71" s="63"/>
      <c r="D71" s="18"/>
      <c r="E71" s="18"/>
      <c r="F71" s="18"/>
      <c r="G71" s="18"/>
      <c r="H71" s="18"/>
      <c r="I71" s="18"/>
      <c r="J71" s="18"/>
      <c r="K71" s="14" t="str">
        <f t="shared" si="1"/>
        <v>NNNN</v>
      </c>
      <c r="L71" s="27">
        <f>Tableau3[[#This Row],[Colonne4]]-IF(I71&lt;&gt;"",VLOOKUP(I71,CORRESPONDCHANTS,2),0)-IF(J71&lt;&gt;"",VLOOKUP(J71,CORRESPONDCHANTS,2),0)</f>
        <v>0</v>
      </c>
      <c r="M71" s="34">
        <f>Tableau3[[#This Row],[Colonne5]]-IF(G71&lt;&gt;"",VLOOKUP(G71,CORRESPONDCHANTS,2),0)-IF(H71&lt;&gt;"",VLOOKUP(H71,CORRESPONDCHANTS,2),0)</f>
        <v>0</v>
      </c>
    </row>
    <row r="72" spans="1:13" ht="24.95" customHeight="1" x14ac:dyDescent="0.25">
      <c r="A72" s="18"/>
      <c r="B72" s="18"/>
      <c r="C72" s="62"/>
      <c r="D72" s="18"/>
      <c r="E72" s="18"/>
      <c r="F72" s="18"/>
      <c r="G72" s="18"/>
      <c r="H72" s="18"/>
      <c r="I72" s="18"/>
      <c r="J72" s="18"/>
      <c r="K72" s="14" t="str">
        <f t="shared" si="1"/>
        <v>NNNN</v>
      </c>
      <c r="L72" s="27">
        <f>Tableau3[[#This Row],[Colonne4]]-IF(I72&lt;&gt;"",VLOOKUP(I72,CORRESPONDCHANTS,2),0)-IF(J72&lt;&gt;"",VLOOKUP(J72,CORRESPONDCHANTS,2),0)</f>
        <v>0</v>
      </c>
      <c r="M72" s="34">
        <f>Tableau3[[#This Row],[Colonne5]]-IF(G72&lt;&gt;"",VLOOKUP(G72,CORRESPONDCHANTS,2),0)-IF(H72&lt;&gt;"",VLOOKUP(H72,CORRESPONDCHANTS,2),0)</f>
        <v>0</v>
      </c>
    </row>
    <row r="73" spans="1:13" ht="24.95" customHeight="1" x14ac:dyDescent="0.25">
      <c r="A73" s="18"/>
      <c r="B73" s="18"/>
      <c r="C73" s="63"/>
      <c r="D73" s="18"/>
      <c r="E73" s="18"/>
      <c r="F73" s="18"/>
      <c r="G73" s="18"/>
      <c r="H73" s="18"/>
      <c r="I73" s="18"/>
      <c r="J73" s="18"/>
      <c r="K73" s="14" t="str">
        <f t="shared" si="1"/>
        <v>NNNN</v>
      </c>
      <c r="L73" s="27">
        <f>Tableau3[[#This Row],[Colonne4]]-IF(I73&lt;&gt;"",VLOOKUP(I73,CORRESPONDCHANTS,2),0)-IF(J73&lt;&gt;"",VLOOKUP(J73,CORRESPONDCHANTS,2),0)</f>
        <v>0</v>
      </c>
      <c r="M73" s="34">
        <f>Tableau3[[#This Row],[Colonne5]]-IF(G73&lt;&gt;"",VLOOKUP(G73,CORRESPONDCHANTS,2),0)-IF(H73&lt;&gt;"",VLOOKUP(H73,CORRESPONDCHANTS,2),0)</f>
        <v>0</v>
      </c>
    </row>
    <row r="74" spans="1:13" ht="24.95" customHeight="1" x14ac:dyDescent="0.25">
      <c r="A74" s="18"/>
      <c r="B74" s="18"/>
      <c r="C74" s="62"/>
      <c r="D74" s="18"/>
      <c r="E74" s="18"/>
      <c r="F74" s="18"/>
      <c r="G74" s="18"/>
      <c r="H74" s="18"/>
      <c r="I74" s="18"/>
      <c r="J74" s="18"/>
      <c r="K74" s="14" t="str">
        <f t="shared" ref="K74:K105" si="2">CONCATENATE(IF(J74="","N",J74),IF(G74="","N",G74),IF(I74="","N",I74),IF(H74="","N",H74))</f>
        <v>NNNN</v>
      </c>
      <c r="L74" s="27">
        <f>Tableau3[[#This Row],[Colonne4]]-IF(I74&lt;&gt;"",VLOOKUP(I74,CORRESPONDCHANTS,2),0)-IF(J74&lt;&gt;"",VLOOKUP(J74,CORRESPONDCHANTS,2),0)</f>
        <v>0</v>
      </c>
      <c r="M74" s="34">
        <f>Tableau3[[#This Row],[Colonne5]]-IF(G74&lt;&gt;"",VLOOKUP(G74,CORRESPONDCHANTS,2),0)-IF(H74&lt;&gt;"",VLOOKUP(H74,CORRESPONDCHANTS,2),0)</f>
        <v>0</v>
      </c>
    </row>
    <row r="75" spans="1:13" ht="24.95" customHeight="1" x14ac:dyDescent="0.25">
      <c r="A75" s="18"/>
      <c r="B75" s="18"/>
      <c r="C75" s="63"/>
      <c r="D75" s="18"/>
      <c r="E75" s="18"/>
      <c r="F75" s="18"/>
      <c r="G75" s="18"/>
      <c r="H75" s="18"/>
      <c r="I75" s="18"/>
      <c r="J75" s="18"/>
      <c r="K75" s="14" t="str">
        <f t="shared" si="2"/>
        <v>NNNN</v>
      </c>
      <c r="L75" s="27">
        <f>Tableau3[[#This Row],[Colonne4]]-IF(I75&lt;&gt;"",VLOOKUP(I75,CORRESPONDCHANTS,2),0)-IF(J75&lt;&gt;"",VLOOKUP(J75,CORRESPONDCHANTS,2),0)</f>
        <v>0</v>
      </c>
      <c r="M75" s="34">
        <f>Tableau3[[#This Row],[Colonne5]]-IF(G75&lt;&gt;"",VLOOKUP(G75,CORRESPONDCHANTS,2),0)-IF(H75&lt;&gt;"",VLOOKUP(H75,CORRESPONDCHANTS,2),0)</f>
        <v>0</v>
      </c>
    </row>
    <row r="76" spans="1:13" ht="24.95" customHeight="1" x14ac:dyDescent="0.25">
      <c r="A76" s="18"/>
      <c r="B76" s="18"/>
      <c r="C76" s="62"/>
      <c r="D76" s="18"/>
      <c r="E76" s="18"/>
      <c r="F76" s="18"/>
      <c r="G76" s="18"/>
      <c r="H76" s="18"/>
      <c r="I76" s="18"/>
      <c r="J76" s="18"/>
      <c r="K76" s="14" t="str">
        <f t="shared" si="2"/>
        <v>NNNN</v>
      </c>
      <c r="L76" s="27">
        <f>Tableau3[[#This Row],[Colonne4]]-IF(I76&lt;&gt;"",VLOOKUP(I76,CORRESPONDCHANTS,2),0)-IF(J76&lt;&gt;"",VLOOKUP(J76,CORRESPONDCHANTS,2),0)</f>
        <v>0</v>
      </c>
      <c r="M76" s="34">
        <f>Tableau3[[#This Row],[Colonne5]]-IF(G76&lt;&gt;"",VLOOKUP(G76,CORRESPONDCHANTS,2),0)-IF(H76&lt;&gt;"",VLOOKUP(H76,CORRESPONDCHANTS,2),0)</f>
        <v>0</v>
      </c>
    </row>
    <row r="77" spans="1:13" ht="24.95" customHeight="1" x14ac:dyDescent="0.25">
      <c r="A77" s="18"/>
      <c r="B77" s="18"/>
      <c r="C77" s="63"/>
      <c r="D77" s="18"/>
      <c r="E77" s="18"/>
      <c r="F77" s="18"/>
      <c r="G77" s="18"/>
      <c r="H77" s="18"/>
      <c r="I77" s="18"/>
      <c r="J77" s="18"/>
      <c r="K77" s="14" t="str">
        <f t="shared" si="2"/>
        <v>NNNN</v>
      </c>
      <c r="L77" s="27">
        <f>Tableau3[[#This Row],[Colonne4]]-IF(I77&lt;&gt;"",VLOOKUP(I77,CORRESPONDCHANTS,2),0)-IF(J77&lt;&gt;"",VLOOKUP(J77,CORRESPONDCHANTS,2),0)</f>
        <v>0</v>
      </c>
      <c r="M77" s="34">
        <f>Tableau3[[#This Row],[Colonne5]]-IF(G77&lt;&gt;"",VLOOKUP(G77,CORRESPONDCHANTS,2),0)-IF(H77&lt;&gt;"",VLOOKUP(H77,CORRESPONDCHANTS,2),0)</f>
        <v>0</v>
      </c>
    </row>
    <row r="78" spans="1:13" ht="24.95" customHeight="1" x14ac:dyDescent="0.25">
      <c r="A78" s="18"/>
      <c r="B78" s="18"/>
      <c r="C78" s="62"/>
      <c r="D78" s="18"/>
      <c r="E78" s="18"/>
      <c r="F78" s="18"/>
      <c r="G78" s="18"/>
      <c r="H78" s="18"/>
      <c r="I78" s="18"/>
      <c r="J78" s="18"/>
      <c r="K78" s="14" t="str">
        <f t="shared" si="2"/>
        <v>NNNN</v>
      </c>
      <c r="L78" s="27">
        <f>Tableau3[[#This Row],[Colonne4]]-IF(I78&lt;&gt;"",VLOOKUP(I78,CORRESPONDCHANTS,2),0)-IF(J78&lt;&gt;"",VLOOKUP(J78,CORRESPONDCHANTS,2),0)</f>
        <v>0</v>
      </c>
      <c r="M78" s="34">
        <f>Tableau3[[#This Row],[Colonne5]]-IF(G78&lt;&gt;"",VLOOKUP(G78,CORRESPONDCHANTS,2),0)-IF(H78&lt;&gt;"",VLOOKUP(H78,CORRESPONDCHANTS,2),0)</f>
        <v>0</v>
      </c>
    </row>
    <row r="79" spans="1:13" ht="24.95" customHeight="1" x14ac:dyDescent="0.25">
      <c r="A79" s="18"/>
      <c r="B79" s="18"/>
      <c r="C79" s="63"/>
      <c r="D79" s="18"/>
      <c r="E79" s="18"/>
      <c r="F79" s="18"/>
      <c r="G79" s="18"/>
      <c r="H79" s="18"/>
      <c r="I79" s="18"/>
      <c r="J79" s="18"/>
      <c r="K79" s="14" t="str">
        <f t="shared" si="2"/>
        <v>NNNN</v>
      </c>
      <c r="L79" s="27">
        <f>Tableau3[[#This Row],[Colonne4]]-IF(I79&lt;&gt;"",VLOOKUP(I79,CORRESPONDCHANTS,2),0)-IF(J79&lt;&gt;"",VLOOKUP(J79,CORRESPONDCHANTS,2),0)</f>
        <v>0</v>
      </c>
      <c r="M79" s="34">
        <f>Tableau3[[#This Row],[Colonne5]]-IF(G79&lt;&gt;"",VLOOKUP(G79,CORRESPONDCHANTS,2),0)-IF(H79&lt;&gt;"",VLOOKUP(H79,CORRESPONDCHANTS,2),0)</f>
        <v>0</v>
      </c>
    </row>
    <row r="80" spans="1:13" ht="24.95" customHeight="1" x14ac:dyDescent="0.25">
      <c r="A80" s="18"/>
      <c r="B80" s="18"/>
      <c r="C80" s="62"/>
      <c r="D80" s="18"/>
      <c r="E80" s="18"/>
      <c r="F80" s="18"/>
      <c r="G80" s="18"/>
      <c r="H80" s="18"/>
      <c r="I80" s="18"/>
      <c r="J80" s="18"/>
      <c r="K80" s="14" t="str">
        <f t="shared" si="2"/>
        <v>NNNN</v>
      </c>
      <c r="L80" s="27">
        <f>Tableau3[[#This Row],[Colonne4]]-IF(I80&lt;&gt;"",VLOOKUP(I80,CORRESPONDCHANTS,2),0)-IF(J80&lt;&gt;"",VLOOKUP(J80,CORRESPONDCHANTS,2),0)</f>
        <v>0</v>
      </c>
      <c r="M80" s="34">
        <f>Tableau3[[#This Row],[Colonne5]]-IF(G80&lt;&gt;"",VLOOKUP(G80,CORRESPONDCHANTS,2),0)-IF(H80&lt;&gt;"",VLOOKUP(H80,CORRESPONDCHANTS,2),0)</f>
        <v>0</v>
      </c>
    </row>
    <row r="81" spans="1:13" ht="24.95" customHeight="1" x14ac:dyDescent="0.25">
      <c r="A81" s="18"/>
      <c r="B81" s="18"/>
      <c r="C81" s="63"/>
      <c r="D81" s="18"/>
      <c r="E81" s="18"/>
      <c r="F81" s="18"/>
      <c r="G81" s="18"/>
      <c r="H81" s="18"/>
      <c r="I81" s="18"/>
      <c r="J81" s="18"/>
      <c r="K81" s="14" t="str">
        <f t="shared" si="2"/>
        <v>NNNN</v>
      </c>
      <c r="L81" s="27">
        <f>Tableau3[[#This Row],[Colonne4]]-IF(I81&lt;&gt;"",VLOOKUP(I81,CORRESPONDCHANTS,2),0)-IF(J81&lt;&gt;"",VLOOKUP(J81,CORRESPONDCHANTS,2),0)</f>
        <v>0</v>
      </c>
      <c r="M81" s="34">
        <f>Tableau3[[#This Row],[Colonne5]]-IF(G81&lt;&gt;"",VLOOKUP(G81,CORRESPONDCHANTS,2),0)-IF(H81&lt;&gt;"",VLOOKUP(H81,CORRESPONDCHANTS,2),0)</f>
        <v>0</v>
      </c>
    </row>
    <row r="82" spans="1:13" ht="24.95" customHeight="1" x14ac:dyDescent="0.25">
      <c r="A82" s="18"/>
      <c r="B82" s="18"/>
      <c r="C82" s="62"/>
      <c r="D82" s="18"/>
      <c r="E82" s="18"/>
      <c r="F82" s="18"/>
      <c r="G82" s="18"/>
      <c r="H82" s="18"/>
      <c r="I82" s="18"/>
      <c r="J82" s="18"/>
      <c r="K82" s="14" t="str">
        <f t="shared" si="2"/>
        <v>NNNN</v>
      </c>
      <c r="L82" s="27">
        <f>Tableau3[[#This Row],[Colonne4]]-IF(I82&lt;&gt;"",VLOOKUP(I82,CORRESPONDCHANTS,2),0)-IF(J82&lt;&gt;"",VLOOKUP(J82,CORRESPONDCHANTS,2),0)</f>
        <v>0</v>
      </c>
      <c r="M82" s="34">
        <f>Tableau3[[#This Row],[Colonne5]]-IF(G82&lt;&gt;"",VLOOKUP(G82,CORRESPONDCHANTS,2),0)-IF(H82&lt;&gt;"",VLOOKUP(H82,CORRESPONDCHANTS,2),0)</f>
        <v>0</v>
      </c>
    </row>
    <row r="83" spans="1:13" ht="24.95" customHeight="1" x14ac:dyDescent="0.25">
      <c r="A83" s="18"/>
      <c r="B83" s="18"/>
      <c r="C83" s="63"/>
      <c r="D83" s="18"/>
      <c r="E83" s="18"/>
      <c r="F83" s="18"/>
      <c r="G83" s="18"/>
      <c r="H83" s="18"/>
      <c r="I83" s="18"/>
      <c r="J83" s="18"/>
      <c r="K83" s="14" t="str">
        <f t="shared" si="2"/>
        <v>NNNN</v>
      </c>
      <c r="L83" s="27">
        <f>Tableau3[[#This Row],[Colonne4]]-IF(I83&lt;&gt;"",VLOOKUP(I83,CORRESPONDCHANTS,2),0)-IF(J83&lt;&gt;"",VLOOKUP(J83,CORRESPONDCHANTS,2),0)</f>
        <v>0</v>
      </c>
      <c r="M83" s="34">
        <f>Tableau3[[#This Row],[Colonne5]]-IF(G83&lt;&gt;"",VLOOKUP(G83,CORRESPONDCHANTS,2),0)-IF(H83&lt;&gt;"",VLOOKUP(H83,CORRESPONDCHANTS,2),0)</f>
        <v>0</v>
      </c>
    </row>
    <row r="84" spans="1:13" ht="24.95" customHeight="1" x14ac:dyDescent="0.25">
      <c r="A84" s="18"/>
      <c r="B84" s="18"/>
      <c r="C84" s="62"/>
      <c r="D84" s="18"/>
      <c r="E84" s="18"/>
      <c r="F84" s="18"/>
      <c r="G84" s="18"/>
      <c r="H84" s="18"/>
      <c r="I84" s="18"/>
      <c r="J84" s="18"/>
      <c r="K84" s="14" t="str">
        <f t="shared" si="2"/>
        <v>NNNN</v>
      </c>
      <c r="L84" s="27">
        <f>Tableau3[[#This Row],[Colonne4]]-IF(I84&lt;&gt;"",VLOOKUP(I84,CORRESPONDCHANTS,2),0)-IF(J84&lt;&gt;"",VLOOKUP(J84,CORRESPONDCHANTS,2),0)</f>
        <v>0</v>
      </c>
      <c r="M84" s="34">
        <f>Tableau3[[#This Row],[Colonne5]]-IF(G84&lt;&gt;"",VLOOKUP(G84,CORRESPONDCHANTS,2),0)-IF(H84&lt;&gt;"",VLOOKUP(H84,CORRESPONDCHANTS,2),0)</f>
        <v>0</v>
      </c>
    </row>
    <row r="85" spans="1:13" ht="24.95" customHeight="1" x14ac:dyDescent="0.25">
      <c r="A85" s="18"/>
      <c r="B85" s="18"/>
      <c r="C85" s="63"/>
      <c r="D85" s="18"/>
      <c r="E85" s="18"/>
      <c r="F85" s="18"/>
      <c r="G85" s="18"/>
      <c r="H85" s="18"/>
      <c r="I85" s="18"/>
      <c r="J85" s="18"/>
      <c r="K85" s="14" t="str">
        <f t="shared" si="2"/>
        <v>NNNN</v>
      </c>
      <c r="L85" s="27">
        <f>Tableau3[[#This Row],[Colonne4]]-IF(I85&lt;&gt;"",VLOOKUP(I85,CORRESPONDCHANTS,2),0)-IF(J85&lt;&gt;"",VLOOKUP(J85,CORRESPONDCHANTS,2),0)</f>
        <v>0</v>
      </c>
      <c r="M85" s="34">
        <f>Tableau3[[#This Row],[Colonne5]]-IF(G85&lt;&gt;"",VLOOKUP(G85,CORRESPONDCHANTS,2),0)-IF(H85&lt;&gt;"",VLOOKUP(H85,CORRESPONDCHANTS,2),0)</f>
        <v>0</v>
      </c>
    </row>
    <row r="86" spans="1:13" ht="24.95" customHeight="1" x14ac:dyDescent="0.25">
      <c r="A86" s="18"/>
      <c r="B86" s="18"/>
      <c r="C86" s="62"/>
      <c r="D86" s="18"/>
      <c r="E86" s="18"/>
      <c r="F86" s="18"/>
      <c r="G86" s="18"/>
      <c r="H86" s="18"/>
      <c r="I86" s="18"/>
      <c r="J86" s="18"/>
      <c r="K86" s="14" t="str">
        <f t="shared" si="2"/>
        <v>NNNN</v>
      </c>
      <c r="L86" s="27">
        <f>Tableau3[[#This Row],[Colonne4]]-IF(I86&lt;&gt;"",VLOOKUP(I86,CORRESPONDCHANTS,2),0)-IF(J86&lt;&gt;"",VLOOKUP(J86,CORRESPONDCHANTS,2),0)</f>
        <v>0</v>
      </c>
      <c r="M86" s="34">
        <f>Tableau3[[#This Row],[Colonne5]]-IF(G86&lt;&gt;"",VLOOKUP(G86,CORRESPONDCHANTS,2),0)-IF(H86&lt;&gt;"",VLOOKUP(H86,CORRESPONDCHANTS,2),0)</f>
        <v>0</v>
      </c>
    </row>
    <row r="87" spans="1:13" ht="24.95" customHeight="1" x14ac:dyDescent="0.25">
      <c r="A87" s="18"/>
      <c r="B87" s="18"/>
      <c r="C87" s="63"/>
      <c r="D87" s="18"/>
      <c r="E87" s="18"/>
      <c r="F87" s="18"/>
      <c r="G87" s="18"/>
      <c r="H87" s="18"/>
      <c r="I87" s="18"/>
      <c r="J87" s="18"/>
      <c r="K87" s="14" t="str">
        <f t="shared" si="2"/>
        <v>NNNN</v>
      </c>
      <c r="L87" s="27">
        <f>Tableau3[[#This Row],[Colonne4]]-IF(I87&lt;&gt;"",VLOOKUP(I87,CORRESPONDCHANTS,2),0)-IF(J87&lt;&gt;"",VLOOKUP(J87,CORRESPONDCHANTS,2),0)</f>
        <v>0</v>
      </c>
      <c r="M87" s="34">
        <f>Tableau3[[#This Row],[Colonne5]]-IF(G87&lt;&gt;"",VLOOKUP(G87,CORRESPONDCHANTS,2),0)-IF(H87&lt;&gt;"",VLOOKUP(H87,CORRESPONDCHANTS,2),0)</f>
        <v>0</v>
      </c>
    </row>
    <row r="88" spans="1:13" ht="24.95" customHeight="1" x14ac:dyDescent="0.25">
      <c r="A88" s="18"/>
      <c r="B88" s="18"/>
      <c r="C88" s="62"/>
      <c r="D88" s="18"/>
      <c r="E88" s="18"/>
      <c r="F88" s="18"/>
      <c r="G88" s="18"/>
      <c r="H88" s="18"/>
      <c r="I88" s="18"/>
      <c r="J88" s="18"/>
      <c r="K88" s="14" t="str">
        <f t="shared" si="2"/>
        <v>NNNN</v>
      </c>
      <c r="L88" s="27">
        <f>Tableau3[[#This Row],[Colonne4]]-IF(I88&lt;&gt;"",VLOOKUP(I88,CORRESPONDCHANTS,2),0)-IF(J88&lt;&gt;"",VLOOKUP(J88,CORRESPONDCHANTS,2),0)</f>
        <v>0</v>
      </c>
      <c r="M88" s="34">
        <f>Tableau3[[#This Row],[Colonne5]]-IF(G88&lt;&gt;"",VLOOKUP(G88,CORRESPONDCHANTS,2),0)-IF(H88&lt;&gt;"",VLOOKUP(H88,CORRESPONDCHANTS,2),0)</f>
        <v>0</v>
      </c>
    </row>
    <row r="89" spans="1:13" ht="24.95" customHeight="1" x14ac:dyDescent="0.25">
      <c r="A89" s="18"/>
      <c r="B89" s="18"/>
      <c r="C89" s="63"/>
      <c r="D89" s="18"/>
      <c r="E89" s="18"/>
      <c r="F89" s="18"/>
      <c r="G89" s="18"/>
      <c r="H89" s="18"/>
      <c r="I89" s="18"/>
      <c r="J89" s="18"/>
      <c r="K89" s="14" t="str">
        <f t="shared" si="2"/>
        <v>NNNN</v>
      </c>
      <c r="L89" s="27">
        <f>Tableau3[[#This Row],[Colonne4]]-IF(I89&lt;&gt;"",VLOOKUP(I89,CORRESPONDCHANTS,2),0)-IF(J89&lt;&gt;"",VLOOKUP(J89,CORRESPONDCHANTS,2),0)</f>
        <v>0</v>
      </c>
      <c r="M89" s="34">
        <f>Tableau3[[#This Row],[Colonne5]]-IF(G89&lt;&gt;"",VLOOKUP(G89,CORRESPONDCHANTS,2),0)-IF(H89&lt;&gt;"",VLOOKUP(H89,CORRESPONDCHANTS,2),0)</f>
        <v>0</v>
      </c>
    </row>
    <row r="90" spans="1:13" ht="24.95" customHeight="1" x14ac:dyDescent="0.25">
      <c r="A90" s="18"/>
      <c r="B90" s="18"/>
      <c r="C90" s="62"/>
      <c r="D90" s="18"/>
      <c r="E90" s="18"/>
      <c r="F90" s="18"/>
      <c r="G90" s="18"/>
      <c r="H90" s="18"/>
      <c r="I90" s="18"/>
      <c r="J90" s="18"/>
      <c r="K90" s="14" t="str">
        <f>CONCATENATE(IF(J90="","N",J90),IF(G90="","N",G90),IF(I90="","N",I90),IF(H90="","N",H90))</f>
        <v>NNNN</v>
      </c>
      <c r="L90" s="27">
        <f>Tableau3[[#This Row],[Colonne4]]-IF(I90&lt;&gt;"",VLOOKUP(I90,CORRESPONDCHANTS,2),0)-IF(J90&lt;&gt;"",VLOOKUP(J90,CORRESPONDCHANTS,2),0)</f>
        <v>0</v>
      </c>
      <c r="M90" s="34">
        <f>Tableau3[[#This Row],[Colonne5]]-IF(G90&lt;&gt;"",VLOOKUP(G90,CORRESPONDCHANTS,2),0)-IF(H90&lt;&gt;"",VLOOKUP(H90,CORRESPONDCHANTS,2),0)</f>
        <v>0</v>
      </c>
    </row>
    <row r="91" spans="1:13" ht="24.95" customHeight="1" x14ac:dyDescent="0.25">
      <c r="A91" s="18"/>
      <c r="B91" s="18"/>
      <c r="C91" s="63"/>
      <c r="D91" s="18"/>
      <c r="E91" s="18"/>
      <c r="F91" s="18"/>
      <c r="G91" s="18"/>
      <c r="H91" s="18"/>
      <c r="I91" s="18"/>
      <c r="J91" s="18"/>
      <c r="K91" s="14" t="str">
        <f t="shared" si="2"/>
        <v>NNNN</v>
      </c>
      <c r="L91" s="27">
        <f>Tableau3[[#This Row],[Colonne4]]-IF(I91&lt;&gt;"",VLOOKUP(I91,CORRESPONDCHANTS,2),0)-IF(J91&lt;&gt;"",VLOOKUP(J91,CORRESPONDCHANTS,2),0)</f>
        <v>0</v>
      </c>
      <c r="M91" s="34">
        <f>Tableau3[[#This Row],[Colonne5]]-IF(G91&lt;&gt;"",VLOOKUP(G91,CORRESPONDCHANTS,2),0)-IF(H91&lt;&gt;"",VLOOKUP(H91,CORRESPONDCHANTS,2),0)</f>
        <v>0</v>
      </c>
    </row>
    <row r="92" spans="1:13" ht="24.95" customHeight="1" x14ac:dyDescent="0.25">
      <c r="A92" s="18"/>
      <c r="B92" s="18"/>
      <c r="C92" s="62"/>
      <c r="D92" s="18"/>
      <c r="E92" s="18"/>
      <c r="F92" s="18"/>
      <c r="G92" s="18"/>
      <c r="H92" s="18"/>
      <c r="I92" s="18"/>
      <c r="J92" s="18"/>
      <c r="K92" s="14" t="str">
        <f t="shared" si="2"/>
        <v>NNNN</v>
      </c>
      <c r="L92" s="27">
        <f>Tableau3[[#This Row],[Colonne4]]-IF(I92&lt;&gt;"",VLOOKUP(I92,CORRESPONDCHANTS,2),0)-IF(J92&lt;&gt;"",VLOOKUP(J92,CORRESPONDCHANTS,2),0)</f>
        <v>0</v>
      </c>
      <c r="M92" s="34">
        <f>Tableau3[[#This Row],[Colonne5]]-IF(G92&lt;&gt;"",VLOOKUP(G92,CORRESPONDCHANTS,2),0)-IF(H92&lt;&gt;"",VLOOKUP(H92,CORRESPONDCHANTS,2),0)</f>
        <v>0</v>
      </c>
    </row>
    <row r="93" spans="1:13" ht="24.95" customHeight="1" x14ac:dyDescent="0.25">
      <c r="A93" s="18"/>
      <c r="B93" s="18"/>
      <c r="C93" s="63"/>
      <c r="D93" s="18"/>
      <c r="E93" s="18"/>
      <c r="F93" s="18"/>
      <c r="G93" s="18"/>
      <c r="H93" s="18"/>
      <c r="I93" s="18"/>
      <c r="J93" s="18"/>
      <c r="K93" s="14" t="str">
        <f t="shared" si="2"/>
        <v>NNNN</v>
      </c>
      <c r="L93" s="27">
        <f>Tableau3[[#This Row],[Colonne4]]-IF(I93&lt;&gt;"",VLOOKUP(I93,CORRESPONDCHANTS,2),0)-IF(J93&lt;&gt;"",VLOOKUP(J93,CORRESPONDCHANTS,2),0)</f>
        <v>0</v>
      </c>
      <c r="M93" s="34">
        <f>Tableau3[[#This Row],[Colonne5]]-IF(G93&lt;&gt;"",VLOOKUP(G93,CORRESPONDCHANTS,2),0)-IF(H93&lt;&gt;"",VLOOKUP(H93,CORRESPONDCHANTS,2),0)</f>
        <v>0</v>
      </c>
    </row>
    <row r="94" spans="1:13" ht="24.95" customHeight="1" x14ac:dyDescent="0.25">
      <c r="A94" s="18"/>
      <c r="B94" s="18"/>
      <c r="C94" s="62"/>
      <c r="D94" s="18"/>
      <c r="E94" s="18"/>
      <c r="F94" s="18"/>
      <c r="G94" s="18"/>
      <c r="H94" s="18"/>
      <c r="I94" s="18"/>
      <c r="J94" s="18"/>
      <c r="K94" s="14" t="str">
        <f t="shared" si="2"/>
        <v>NNNN</v>
      </c>
      <c r="L94" s="27">
        <f>Tableau3[[#This Row],[Colonne4]]-IF(I94&lt;&gt;"",VLOOKUP(I94,CORRESPONDCHANTS,2),0)-IF(J94&lt;&gt;"",VLOOKUP(J94,CORRESPONDCHANTS,2),0)</f>
        <v>0</v>
      </c>
      <c r="M94" s="34">
        <f>Tableau3[[#This Row],[Colonne5]]-IF(G94&lt;&gt;"",VLOOKUP(G94,CORRESPONDCHANTS,2),0)-IF(H94&lt;&gt;"",VLOOKUP(H94,CORRESPONDCHANTS,2),0)</f>
        <v>0</v>
      </c>
    </row>
    <row r="95" spans="1:13" ht="24.95" customHeight="1" x14ac:dyDescent="0.25">
      <c r="A95" s="18"/>
      <c r="B95" s="18"/>
      <c r="C95" s="63"/>
      <c r="D95" s="18"/>
      <c r="E95" s="18"/>
      <c r="F95" s="18"/>
      <c r="G95" s="18"/>
      <c r="H95" s="18"/>
      <c r="I95" s="18"/>
      <c r="J95" s="18"/>
      <c r="K95" s="14" t="str">
        <f t="shared" si="2"/>
        <v>NNNN</v>
      </c>
      <c r="L95" s="27">
        <f>Tableau3[[#This Row],[Colonne4]]-IF(I95&lt;&gt;"",VLOOKUP(I95,CORRESPONDCHANTS,2),0)-IF(J95&lt;&gt;"",VLOOKUP(J95,CORRESPONDCHANTS,2),0)</f>
        <v>0</v>
      </c>
      <c r="M95" s="34">
        <f>Tableau3[[#This Row],[Colonne5]]-IF(G95&lt;&gt;"",VLOOKUP(G95,CORRESPONDCHANTS,2),0)-IF(H95&lt;&gt;"",VLOOKUP(H95,CORRESPONDCHANTS,2),0)</f>
        <v>0</v>
      </c>
    </row>
    <row r="96" spans="1:13" ht="24.95" customHeight="1" x14ac:dyDescent="0.25">
      <c r="A96" s="18"/>
      <c r="B96" s="18"/>
      <c r="C96" s="62"/>
      <c r="D96" s="18"/>
      <c r="E96" s="18"/>
      <c r="F96" s="18"/>
      <c r="G96" s="18"/>
      <c r="H96" s="18"/>
      <c r="I96" s="18"/>
      <c r="J96" s="18"/>
      <c r="K96" s="14" t="str">
        <f t="shared" si="2"/>
        <v>NNNN</v>
      </c>
      <c r="L96" s="27">
        <f>Tableau3[[#This Row],[Colonne4]]-IF(I96&lt;&gt;"",VLOOKUP(I96,CORRESPONDCHANTS,2),0)-IF(J96&lt;&gt;"",VLOOKUP(J96,CORRESPONDCHANTS,2),0)</f>
        <v>0</v>
      </c>
      <c r="M96" s="34">
        <f>Tableau3[[#This Row],[Colonne5]]-IF(G96&lt;&gt;"",VLOOKUP(G96,CORRESPONDCHANTS,2),0)-IF(H96&lt;&gt;"",VLOOKUP(H96,CORRESPONDCHANTS,2),0)</f>
        <v>0</v>
      </c>
    </row>
    <row r="97" spans="1:13" ht="24.95" customHeight="1" x14ac:dyDescent="0.25">
      <c r="A97" s="18"/>
      <c r="B97" s="18"/>
      <c r="C97" s="63"/>
      <c r="D97" s="18"/>
      <c r="E97" s="18"/>
      <c r="F97" s="18"/>
      <c r="G97" s="18"/>
      <c r="H97" s="18"/>
      <c r="I97" s="18"/>
      <c r="J97" s="18"/>
      <c r="K97" s="14" t="str">
        <f t="shared" si="2"/>
        <v>NNNN</v>
      </c>
      <c r="L97" s="27">
        <f>Tableau3[[#This Row],[Colonne4]]-IF(I97&lt;&gt;"",VLOOKUP(I97,CORRESPONDCHANTS,2),0)-IF(J97&lt;&gt;"",VLOOKUP(J97,CORRESPONDCHANTS,2),0)</f>
        <v>0</v>
      </c>
      <c r="M97" s="34">
        <f>Tableau3[[#This Row],[Colonne5]]-IF(G97&lt;&gt;"",VLOOKUP(G97,CORRESPONDCHANTS,2),0)-IF(H97&lt;&gt;"",VLOOKUP(H97,CORRESPONDCHANTS,2),0)</f>
        <v>0</v>
      </c>
    </row>
    <row r="98" spans="1:13" ht="24.95" customHeight="1" x14ac:dyDescent="0.25">
      <c r="A98" s="18"/>
      <c r="B98" s="18"/>
      <c r="C98" s="62"/>
      <c r="D98" s="18"/>
      <c r="E98" s="18"/>
      <c r="F98" s="18"/>
      <c r="G98" s="18"/>
      <c r="H98" s="18"/>
      <c r="I98" s="18"/>
      <c r="J98" s="18"/>
      <c r="K98" s="14" t="str">
        <f t="shared" si="2"/>
        <v>NNNN</v>
      </c>
      <c r="L98" s="27">
        <f>Tableau3[[#This Row],[Colonne4]]-IF(I98&lt;&gt;"",VLOOKUP(I98,CORRESPONDCHANTS,2),0)-IF(J98&lt;&gt;"",VLOOKUP(J98,CORRESPONDCHANTS,2),0)</f>
        <v>0</v>
      </c>
      <c r="M98" s="34">
        <f>Tableau3[[#This Row],[Colonne5]]-IF(G98&lt;&gt;"",VLOOKUP(G98,CORRESPONDCHANTS,2),0)-IF(H98&lt;&gt;"",VLOOKUP(H98,CORRESPONDCHANTS,2),0)</f>
        <v>0</v>
      </c>
    </row>
    <row r="99" spans="1:13" ht="24.95" customHeight="1" x14ac:dyDescent="0.25">
      <c r="A99" s="18"/>
      <c r="B99" s="18"/>
      <c r="C99" s="63"/>
      <c r="D99" s="18"/>
      <c r="E99" s="18"/>
      <c r="F99" s="18"/>
      <c r="G99" s="18"/>
      <c r="H99" s="18"/>
      <c r="I99" s="18"/>
      <c r="J99" s="18"/>
      <c r="K99" s="14" t="str">
        <f t="shared" si="2"/>
        <v>NNNN</v>
      </c>
      <c r="L99" s="27">
        <f>Tableau3[[#This Row],[Colonne4]]-IF(I99&lt;&gt;"",VLOOKUP(I99,CORRESPONDCHANTS,2),0)-IF(J99&lt;&gt;"",VLOOKUP(J99,CORRESPONDCHANTS,2),0)</f>
        <v>0</v>
      </c>
      <c r="M99" s="34">
        <f>Tableau3[[#This Row],[Colonne5]]-IF(G99&lt;&gt;"",VLOOKUP(G99,CORRESPONDCHANTS,2),0)-IF(H99&lt;&gt;"",VLOOKUP(H99,CORRESPONDCHANTS,2),0)</f>
        <v>0</v>
      </c>
    </row>
    <row r="100" spans="1:13" ht="24.95" customHeight="1" x14ac:dyDescent="0.25">
      <c r="A100" s="18"/>
      <c r="B100" s="18"/>
      <c r="C100" s="62"/>
      <c r="D100" s="18"/>
      <c r="E100" s="18"/>
      <c r="F100" s="18"/>
      <c r="G100" s="18"/>
      <c r="H100" s="18"/>
      <c r="I100" s="18"/>
      <c r="J100" s="18"/>
      <c r="K100" s="14" t="str">
        <f t="shared" si="2"/>
        <v>NNNN</v>
      </c>
      <c r="L100" s="27">
        <f>Tableau3[[#This Row],[Colonne4]]-IF(I100&lt;&gt;"",VLOOKUP(I100,CORRESPONDCHANTS,2),0)-IF(J100&lt;&gt;"",VLOOKUP(J100,CORRESPONDCHANTS,2),0)</f>
        <v>0</v>
      </c>
      <c r="M100" s="34">
        <f>Tableau3[[#This Row],[Colonne5]]-IF(G100&lt;&gt;"",VLOOKUP(G100,CORRESPONDCHANTS,2),0)-IF(H100&lt;&gt;"",VLOOKUP(H100,CORRESPONDCHANTS,2),0)</f>
        <v>0</v>
      </c>
    </row>
    <row r="101" spans="1:13" ht="24.95" customHeight="1" x14ac:dyDescent="0.25">
      <c r="A101" s="18"/>
      <c r="B101" s="18"/>
      <c r="C101" s="63"/>
      <c r="D101" s="18"/>
      <c r="E101" s="18"/>
      <c r="F101" s="18"/>
      <c r="G101" s="18"/>
      <c r="H101" s="18"/>
      <c r="I101" s="18"/>
      <c r="J101" s="18"/>
      <c r="K101" s="14" t="str">
        <f t="shared" si="2"/>
        <v>NNNN</v>
      </c>
      <c r="L101" s="27">
        <f>Tableau3[[#This Row],[Colonne4]]-IF(I101&lt;&gt;"",VLOOKUP(I101,CORRESPONDCHANTS,2),0)-IF(J101&lt;&gt;"",VLOOKUP(J101,CORRESPONDCHANTS,2),0)</f>
        <v>0</v>
      </c>
      <c r="M101" s="34">
        <f>Tableau3[[#This Row],[Colonne5]]-IF(G101&lt;&gt;"",VLOOKUP(G101,CORRESPONDCHANTS,2),0)-IF(H101&lt;&gt;"",VLOOKUP(H101,CORRESPONDCHANTS,2),0)</f>
        <v>0</v>
      </c>
    </row>
    <row r="102" spans="1:13" ht="24.95" customHeight="1" x14ac:dyDescent="0.25">
      <c r="A102" s="18"/>
      <c r="B102" s="18"/>
      <c r="C102" s="62"/>
      <c r="D102" s="18"/>
      <c r="E102" s="18"/>
      <c r="F102" s="18"/>
      <c r="G102" s="18"/>
      <c r="H102" s="18"/>
      <c r="I102" s="18"/>
      <c r="J102" s="18"/>
      <c r="K102" s="14" t="str">
        <f t="shared" si="2"/>
        <v>NNNN</v>
      </c>
      <c r="L102" s="27">
        <f>Tableau3[[#This Row],[Colonne4]]-IF(I102&lt;&gt;"",VLOOKUP(I102,CORRESPONDCHANTS,2),0)-IF(J102&lt;&gt;"",VLOOKUP(J102,CORRESPONDCHANTS,2),0)</f>
        <v>0</v>
      </c>
      <c r="M102" s="34">
        <f>Tableau3[[#This Row],[Colonne5]]-IF(G102&lt;&gt;"",VLOOKUP(G102,CORRESPONDCHANTS,2),0)-IF(H102&lt;&gt;"",VLOOKUP(H102,CORRESPONDCHANTS,2),0)</f>
        <v>0</v>
      </c>
    </row>
    <row r="103" spans="1:13" ht="24.95" customHeight="1" x14ac:dyDescent="0.25">
      <c r="A103" s="18"/>
      <c r="B103" s="18"/>
      <c r="C103" s="63"/>
      <c r="D103" s="18"/>
      <c r="E103" s="18"/>
      <c r="F103" s="18"/>
      <c r="G103" s="18"/>
      <c r="H103" s="18"/>
      <c r="I103" s="18"/>
      <c r="J103" s="18"/>
      <c r="K103" s="14" t="str">
        <f t="shared" si="2"/>
        <v>NNNN</v>
      </c>
      <c r="L103" s="27">
        <f>Tableau3[[#This Row],[Colonne4]]-IF(I103&lt;&gt;"",VLOOKUP(I103,CORRESPONDCHANTS,2),0)-IF(J103&lt;&gt;"",VLOOKUP(J103,CORRESPONDCHANTS,2),0)</f>
        <v>0</v>
      </c>
      <c r="M103" s="34">
        <f>Tableau3[[#This Row],[Colonne5]]-IF(G103&lt;&gt;"",VLOOKUP(G103,CORRESPONDCHANTS,2),0)-IF(H103&lt;&gt;"",VLOOKUP(H103,CORRESPONDCHANTS,2),0)</f>
        <v>0</v>
      </c>
    </row>
    <row r="104" spans="1:13" ht="24.95" customHeight="1" x14ac:dyDescent="0.25">
      <c r="A104" s="18"/>
      <c r="B104" s="18"/>
      <c r="C104" s="62"/>
      <c r="D104" s="18"/>
      <c r="E104" s="18"/>
      <c r="F104" s="18"/>
      <c r="G104" s="18"/>
      <c r="H104" s="18"/>
      <c r="I104" s="18"/>
      <c r="J104" s="18"/>
      <c r="K104" s="14" t="str">
        <f t="shared" si="2"/>
        <v>NNNN</v>
      </c>
      <c r="L104" s="27">
        <f>Tableau3[[#This Row],[Colonne4]]-IF(I104&lt;&gt;"",VLOOKUP(I104,CORRESPONDCHANTS,2),0)-IF(J104&lt;&gt;"",VLOOKUP(J104,CORRESPONDCHANTS,2),0)</f>
        <v>0</v>
      </c>
      <c r="M104" s="34">
        <f>Tableau3[[#This Row],[Colonne5]]-IF(G104&lt;&gt;"",VLOOKUP(G104,CORRESPONDCHANTS,2),0)-IF(H104&lt;&gt;"",VLOOKUP(H104,CORRESPONDCHANTS,2),0)</f>
        <v>0</v>
      </c>
    </row>
    <row r="105" spans="1:13" ht="24.95" customHeight="1" thickBot="1" x14ac:dyDescent="0.3">
      <c r="A105" s="20"/>
      <c r="B105" s="20"/>
      <c r="C105" s="53"/>
      <c r="D105" s="20"/>
      <c r="E105" s="20"/>
      <c r="F105" s="20"/>
      <c r="G105" s="20"/>
      <c r="H105" s="20"/>
      <c r="I105" s="20"/>
      <c r="J105" s="20"/>
      <c r="K105" s="29" t="str">
        <f t="shared" si="2"/>
        <v>NNNN</v>
      </c>
      <c r="L105" s="28">
        <f>Tableau3[[#This Row],[Colonne4]]-IF(I105&lt;&gt;"",VLOOKUP(I105,CORRESPONDCHANTS,2),0)-IF(J105&lt;&gt;"",VLOOKUP(J105,CORRESPONDCHANTS,2),0)</f>
        <v>0</v>
      </c>
      <c r="M105" s="35">
        <f>Tableau3[[#This Row],[Colonne5]]-IF(G105&lt;&gt;"",VLOOKUP(G105,CORRESPONDCHANTS,2),0)-IF(H105&lt;&gt;"",VLOOKUP(H105,CORRESPONDCHANTS,2),0)</f>
        <v>0</v>
      </c>
    </row>
    <row r="106" spans="1:13" ht="66.75" customHeight="1" thickBot="1" x14ac:dyDescent="0.3">
      <c r="A106" s="43" t="s">
        <v>31</v>
      </c>
      <c r="B106" s="37"/>
      <c r="C106" s="36"/>
      <c r="D106" s="38"/>
      <c r="E106" s="58"/>
      <c r="F106" s="58"/>
      <c r="G106" s="58"/>
      <c r="H106" s="58"/>
      <c r="I106" s="58"/>
      <c r="J106" s="58"/>
      <c r="K106" s="39"/>
      <c r="L106" s="39"/>
      <c r="M106" s="39"/>
    </row>
    <row r="113" spans="7:7" x14ac:dyDescent="0.25">
      <c r="G113" s="16"/>
    </row>
  </sheetData>
  <sheetProtection algorithmName="SHA-512" hashValue="wq3+nsuZ+StbOQ/hx+eajp/czU4yxNaYiPbnsiW22YXkSeVELUyug9qeUeXGjTsvewnD4BRHiubyuhFoDh528Q==" saltValue="QXF7R+Exf2FT6dJGEBGVtQ==" spinCount="100000" sheet="1" formatCells="0" formatColumns="0" formatRows="0" insertColumns="0" insertRows="0" insertHyperlinks="0" deleteColumns="0" deleteRows="0" selectLockedCells="1" sort="0" autoFilter="0" pivotTables="0"/>
  <mergeCells count="18">
    <mergeCell ref="B5:C5"/>
    <mergeCell ref="I3:K3"/>
    <mergeCell ref="I4:K4"/>
    <mergeCell ref="L8:L9"/>
    <mergeCell ref="M8:M9"/>
    <mergeCell ref="K8:K9"/>
    <mergeCell ref="G8:J8"/>
    <mergeCell ref="A1:M1"/>
    <mergeCell ref="E3:F3"/>
    <mergeCell ref="E4:F4"/>
    <mergeCell ref="B3:C3"/>
    <mergeCell ref="B4:C4"/>
    <mergeCell ref="E8:E9"/>
    <mergeCell ref="F8:F9"/>
    <mergeCell ref="A8:A9"/>
    <mergeCell ref="B8:B9"/>
    <mergeCell ref="C8:C9"/>
    <mergeCell ref="D8:D9"/>
  </mergeCells>
  <hyperlinks>
    <hyperlink ref="M2" r:id="rId1" xr:uid="{245E3A3B-58C7-44B9-AD73-7C4C256D9455}"/>
  </hyperlinks>
  <pageMargins left="0.25" right="0.25" top="0.18666666666666668" bottom="0.75" header="0.3" footer="0.3"/>
  <pageSetup paperSize="9" scale="51" fitToHeight="2" orientation="portrait" r:id="rId2"/>
  <rowBreaks count="1" manualBreakCount="1">
    <brk id="30" max="16383" man="1"/>
  </rowBreaks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1"/>
  <sheetViews>
    <sheetView workbookViewId="0">
      <selection activeCell="H10" sqref="H10"/>
    </sheetView>
  </sheetViews>
  <sheetFormatPr baseColWidth="10" defaultRowHeight="15" x14ac:dyDescent="0.25"/>
  <cols>
    <col min="5" max="5" width="24.85546875" customWidth="1"/>
  </cols>
  <sheetData>
    <row r="2" spans="2:5" x14ac:dyDescent="0.25">
      <c r="D2" s="91" t="s">
        <v>3</v>
      </c>
      <c r="E2" s="91"/>
    </row>
    <row r="3" spans="2:5" x14ac:dyDescent="0.25">
      <c r="B3" s="7" t="s">
        <v>0</v>
      </c>
      <c r="C3" s="8">
        <v>0.8</v>
      </c>
      <c r="D3" s="90" t="s">
        <v>27</v>
      </c>
      <c r="E3" s="90"/>
    </row>
    <row r="4" spans="2:5" x14ac:dyDescent="0.25">
      <c r="B4" s="7" t="s">
        <v>5</v>
      </c>
      <c r="C4" s="9">
        <v>0.8</v>
      </c>
      <c r="D4" s="89" t="s">
        <v>28</v>
      </c>
      <c r="E4" s="89"/>
    </row>
    <row r="5" spans="2:5" x14ac:dyDescent="0.25">
      <c r="B5" s="7" t="s">
        <v>6</v>
      </c>
      <c r="C5" s="8">
        <v>2</v>
      </c>
      <c r="D5" s="90" t="s">
        <v>23</v>
      </c>
      <c r="E5" s="90"/>
    </row>
    <row r="6" spans="2:5" x14ac:dyDescent="0.25">
      <c r="B6" s="7" t="s">
        <v>19</v>
      </c>
      <c r="C6" s="9">
        <v>2</v>
      </c>
      <c r="D6" s="89" t="s">
        <v>24</v>
      </c>
      <c r="E6" s="89"/>
    </row>
    <row r="7" spans="2:5" x14ac:dyDescent="0.25">
      <c r="B7" s="7" t="s">
        <v>1</v>
      </c>
      <c r="C7" s="8">
        <v>0.6</v>
      </c>
      <c r="D7" s="90" t="s">
        <v>8</v>
      </c>
      <c r="E7" s="90"/>
    </row>
    <row r="8" spans="2:5" x14ac:dyDescent="0.25">
      <c r="B8" s="7" t="s">
        <v>20</v>
      </c>
      <c r="C8" s="9">
        <v>0.8</v>
      </c>
      <c r="D8" s="89" t="s">
        <v>29</v>
      </c>
      <c r="E8" s="89"/>
    </row>
    <row r="9" spans="2:5" x14ac:dyDescent="0.25">
      <c r="B9" s="7" t="s">
        <v>21</v>
      </c>
      <c r="C9" s="8">
        <v>0.8</v>
      </c>
      <c r="D9" s="90" t="s">
        <v>30</v>
      </c>
      <c r="E9" s="90"/>
    </row>
    <row r="10" spans="2:5" x14ac:dyDescent="0.25">
      <c r="B10" s="7" t="s">
        <v>22</v>
      </c>
      <c r="C10" s="9">
        <v>2</v>
      </c>
      <c r="D10" s="89" t="s">
        <v>25</v>
      </c>
      <c r="E10" s="89"/>
    </row>
    <row r="11" spans="2:5" x14ac:dyDescent="0.25">
      <c r="B11" s="7" t="s">
        <v>2</v>
      </c>
      <c r="C11" s="8">
        <v>2</v>
      </c>
      <c r="D11" s="90" t="s">
        <v>26</v>
      </c>
      <c r="E11" s="90"/>
    </row>
  </sheetData>
  <mergeCells count="10">
    <mergeCell ref="D8:E8"/>
    <mergeCell ref="D9:E9"/>
    <mergeCell ref="D10:E10"/>
    <mergeCell ref="D11:E11"/>
    <mergeCell ref="D2:E2"/>
    <mergeCell ref="D3:E3"/>
    <mergeCell ref="D4:E4"/>
    <mergeCell ref="D5:E5"/>
    <mergeCell ref="D6:E6"/>
    <mergeCell ref="D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19AB2-F244-45E0-BEAA-6609CF877867}">
  <dimension ref="B2:K22"/>
  <sheetViews>
    <sheetView zoomScale="160" zoomScaleNormal="160" workbookViewId="0">
      <selection activeCell="C15" sqref="C15"/>
    </sheetView>
  </sheetViews>
  <sheetFormatPr baseColWidth="10" defaultRowHeight="15" x14ac:dyDescent="0.25"/>
  <cols>
    <col min="1" max="1" width="1.140625" customWidth="1"/>
    <col min="2" max="2" width="25.42578125" customWidth="1"/>
    <col min="3" max="3" width="18.5703125" customWidth="1"/>
    <col min="4" max="4" width="26.85546875" customWidth="1"/>
    <col min="5" max="5" width="19" customWidth="1"/>
    <col min="6" max="7" width="14.7109375" customWidth="1"/>
  </cols>
  <sheetData>
    <row r="2" spans="2:11" x14ac:dyDescent="0.25">
      <c r="B2" s="47" t="s">
        <v>59</v>
      </c>
      <c r="C2" s="47" t="s">
        <v>36</v>
      </c>
      <c r="D2" s="47" t="s">
        <v>3</v>
      </c>
      <c r="E2" s="47" t="s">
        <v>35</v>
      </c>
      <c r="F2" s="47" t="s">
        <v>58</v>
      </c>
      <c r="G2" s="47" t="s">
        <v>57</v>
      </c>
    </row>
    <row r="3" spans="2:11" ht="15" customHeight="1" x14ac:dyDescent="0.25">
      <c r="B3" s="96" t="s">
        <v>60</v>
      </c>
      <c r="C3" s="48">
        <v>0.8</v>
      </c>
      <c r="D3" s="48" t="s">
        <v>46</v>
      </c>
      <c r="E3" s="104" t="s">
        <v>40</v>
      </c>
      <c r="F3" s="48" t="s">
        <v>0</v>
      </c>
      <c r="G3" s="92"/>
    </row>
    <row r="4" spans="2:11" ht="15" customHeight="1" x14ac:dyDescent="0.25">
      <c r="B4" s="96"/>
      <c r="C4" s="48">
        <v>2</v>
      </c>
      <c r="D4" s="48" t="s">
        <v>43</v>
      </c>
      <c r="E4" s="104"/>
      <c r="F4" s="48" t="s">
        <v>5</v>
      </c>
      <c r="G4" s="93"/>
    </row>
    <row r="5" spans="2:11" ht="15" customHeight="1" x14ac:dyDescent="0.25">
      <c r="B5" s="96"/>
      <c r="C5" s="48">
        <v>0.8</v>
      </c>
      <c r="D5" s="92" t="s">
        <v>56</v>
      </c>
      <c r="E5" s="104" t="s">
        <v>39</v>
      </c>
      <c r="F5" s="92"/>
      <c r="G5" s="48" t="s">
        <v>6</v>
      </c>
    </row>
    <row r="6" spans="2:11" ht="15" customHeight="1" x14ac:dyDescent="0.25">
      <c r="B6" s="96"/>
      <c r="C6" s="48">
        <v>2</v>
      </c>
      <c r="D6" s="93"/>
      <c r="E6" s="104"/>
      <c r="F6" s="93"/>
      <c r="G6" s="48" t="s">
        <v>19</v>
      </c>
    </row>
    <row r="7" spans="2:11" ht="15" customHeight="1" x14ac:dyDescent="0.25">
      <c r="B7" s="97" t="s">
        <v>47</v>
      </c>
      <c r="C7" s="50">
        <v>0.4</v>
      </c>
      <c r="D7" s="50" t="s">
        <v>45</v>
      </c>
      <c r="E7" s="102" t="s">
        <v>40</v>
      </c>
      <c r="F7" s="50" t="s">
        <v>1</v>
      </c>
      <c r="G7" s="99"/>
    </row>
    <row r="8" spans="2:11" ht="15" customHeight="1" x14ac:dyDescent="0.25">
      <c r="B8" s="97"/>
      <c r="C8" s="50">
        <v>0.6</v>
      </c>
      <c r="D8" s="50" t="s">
        <v>37</v>
      </c>
      <c r="E8" s="102"/>
      <c r="F8" s="50" t="s">
        <v>20</v>
      </c>
      <c r="G8" s="100"/>
      <c r="H8" s="49"/>
    </row>
    <row r="9" spans="2:11" ht="15" customHeight="1" x14ac:dyDescent="0.25">
      <c r="B9" s="97"/>
      <c r="C9" s="50">
        <v>0.8</v>
      </c>
      <c r="D9" s="50" t="s">
        <v>44</v>
      </c>
      <c r="E9" s="102"/>
      <c r="F9" s="50" t="s">
        <v>21</v>
      </c>
      <c r="G9" s="101"/>
      <c r="H9" s="46"/>
    </row>
    <row r="10" spans="2:11" ht="15" customHeight="1" x14ac:dyDescent="0.25">
      <c r="B10" s="97"/>
      <c r="C10" s="50">
        <v>2</v>
      </c>
      <c r="D10" s="50" t="s">
        <v>56</v>
      </c>
      <c r="E10" s="66" t="s">
        <v>39</v>
      </c>
      <c r="F10" s="50"/>
      <c r="G10" s="50" t="s">
        <v>22</v>
      </c>
      <c r="H10" s="45"/>
      <c r="I10" s="45"/>
      <c r="J10" s="45"/>
      <c r="K10" s="45"/>
    </row>
    <row r="11" spans="2:11" ht="15" customHeight="1" x14ac:dyDescent="0.25">
      <c r="B11" s="98" t="s">
        <v>61</v>
      </c>
      <c r="C11" s="52" t="s">
        <v>41</v>
      </c>
      <c r="D11" s="94" t="s">
        <v>38</v>
      </c>
      <c r="E11" s="103" t="s">
        <v>39</v>
      </c>
      <c r="F11" s="51" t="s">
        <v>2</v>
      </c>
      <c r="G11" s="94"/>
    </row>
    <row r="12" spans="2:11" ht="15" customHeight="1" x14ac:dyDescent="0.25">
      <c r="B12" s="98"/>
      <c r="C12" s="52" t="s">
        <v>42</v>
      </c>
      <c r="D12" s="95"/>
      <c r="E12" s="103"/>
      <c r="F12" s="51" t="s">
        <v>34</v>
      </c>
      <c r="G12" s="95"/>
    </row>
    <row r="14" spans="2:11" x14ac:dyDescent="0.25">
      <c r="C14" s="54"/>
      <c r="D14" s="54"/>
      <c r="E14" s="54"/>
      <c r="F14" s="54"/>
      <c r="G14" s="54"/>
      <c r="H14" s="54"/>
    </row>
    <row r="15" spans="2:11" x14ac:dyDescent="0.25">
      <c r="C15" s="54"/>
      <c r="D15" s="54"/>
      <c r="E15" s="54"/>
      <c r="F15" s="54"/>
      <c r="G15" s="54"/>
      <c r="H15" s="54"/>
    </row>
    <row r="16" spans="2:11" x14ac:dyDescent="0.25">
      <c r="C16" s="55"/>
      <c r="D16" s="55"/>
      <c r="E16" s="56"/>
      <c r="F16" s="54"/>
      <c r="G16" s="54"/>
      <c r="H16" s="54"/>
    </row>
    <row r="17" spans="3:8" x14ac:dyDescent="0.25">
      <c r="C17" s="54"/>
      <c r="D17" s="54"/>
      <c r="E17" s="54"/>
      <c r="F17" s="54"/>
      <c r="G17" s="54"/>
      <c r="H17" s="54"/>
    </row>
    <row r="18" spans="3:8" x14ac:dyDescent="0.25">
      <c r="C18" s="54"/>
      <c r="D18" s="54"/>
      <c r="E18" s="54"/>
      <c r="F18" s="54"/>
      <c r="G18" s="54"/>
      <c r="H18" s="54"/>
    </row>
    <row r="19" spans="3:8" x14ac:dyDescent="0.25">
      <c r="C19" s="54"/>
      <c r="D19" s="54"/>
      <c r="E19" s="54"/>
      <c r="F19" s="54"/>
      <c r="G19" s="54"/>
      <c r="H19" s="54"/>
    </row>
    <row r="20" spans="3:8" x14ac:dyDescent="0.25">
      <c r="C20" s="54"/>
      <c r="D20" s="54"/>
      <c r="E20" s="54"/>
      <c r="F20" s="54"/>
      <c r="G20" s="54"/>
      <c r="H20" s="54"/>
    </row>
    <row r="21" spans="3:8" x14ac:dyDescent="0.25">
      <c r="C21" s="54"/>
      <c r="D21" s="54"/>
      <c r="E21" s="54"/>
      <c r="F21" s="54"/>
      <c r="G21" s="54"/>
      <c r="H21" s="54"/>
    </row>
    <row r="22" spans="3:8" x14ac:dyDescent="0.25">
      <c r="C22" s="54"/>
      <c r="D22" s="54"/>
      <c r="E22" s="54"/>
      <c r="F22" s="54"/>
      <c r="G22" s="54"/>
      <c r="H22" s="54"/>
    </row>
  </sheetData>
  <mergeCells count="13">
    <mergeCell ref="F5:F6"/>
    <mergeCell ref="G3:G4"/>
    <mergeCell ref="G7:G9"/>
    <mergeCell ref="G11:G12"/>
    <mergeCell ref="E7:E9"/>
    <mergeCell ref="E11:E12"/>
    <mergeCell ref="E3:E4"/>
    <mergeCell ref="E5:E6"/>
    <mergeCell ref="D5:D6"/>
    <mergeCell ref="D11:D12"/>
    <mergeCell ref="B3:B6"/>
    <mergeCell ref="B7:B10"/>
    <mergeCell ref="B11:B1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C136F3401FB44DB49885A1ED8D6609" ma:contentTypeVersion="10" ma:contentTypeDescription="Crée un document." ma:contentTypeScope="" ma:versionID="3513bd2e94d4cd75e787eb659fbff99a">
  <xsd:schema xmlns:xsd="http://www.w3.org/2001/XMLSchema" xmlns:xs="http://www.w3.org/2001/XMLSchema" xmlns:p="http://schemas.microsoft.com/office/2006/metadata/properties" xmlns:ns2="971c9eb8-d6ba-4e42-8c4a-55db87d2ccff" xmlns:ns3="d277548d-07a5-4b56-9bc7-69ddda944016" targetNamespace="http://schemas.microsoft.com/office/2006/metadata/properties" ma:root="true" ma:fieldsID="9a6b1111bb8c82a019cf77711840c976" ns2:_="" ns3:_="">
    <xsd:import namespace="971c9eb8-d6ba-4e42-8c4a-55db87d2ccff"/>
    <xsd:import namespace="d277548d-07a5-4b56-9bc7-69ddda9440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c9eb8-d6ba-4e42-8c4a-55db87d2cc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7548d-07a5-4b56-9bc7-69ddda94401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881E30-0728-4006-8B3C-2B663AF62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1c9eb8-d6ba-4e42-8c4a-55db87d2ccff"/>
    <ds:schemaRef ds:uri="d277548d-07a5-4b56-9bc7-69ddda9440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7809A9-5209-4434-8C0E-AB1EEC674A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FFE839-7B89-4034-8849-3074127CF07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d277548d-07a5-4b56-9bc7-69ddda944016"/>
    <ds:schemaRef ds:uri="971c9eb8-d6ba-4e42-8c4a-55db87d2ccf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CORRESPONDCHANTS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FREDERICS</dc:creator>
  <cp:lastModifiedBy>DROUET Mathilde</cp:lastModifiedBy>
  <cp:lastPrinted>2023-09-20T13:53:13Z</cp:lastPrinted>
  <dcterms:created xsi:type="dcterms:W3CDTF">2016-01-25T12:32:06Z</dcterms:created>
  <dcterms:modified xsi:type="dcterms:W3CDTF">2023-10-24T09:02:57Z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0x01010012C136F3401FB44DB49885A1ED8D6609</vt:lpwstr>
  </property>
  <property fmtid="{D5CDD505-2E9C-101B-9397-08002B2CF9AE}" pid="3" name="AuthorIds_UIVersion_2048">
    <vt:lpwstr>13</vt:lpwstr>
  </property>
  <property fmtid="{D5CDD505-2E9C-101B-9397-08002B2CF9AE}" pid="4" name="AuthorIds_UIVersion_2560">
    <vt:lpwstr>13</vt:lpwstr>
  </property>
</Properties>
</file>